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"/>
  </bookViews>
  <sheets>
    <sheet name="прил 1" sheetId="1" r:id="rId1"/>
    <sheet name="прил.2" sheetId="2" r:id="rId2"/>
  </sheets>
  <definedNames>
    <definedName name="_xlnm._FilterDatabase" localSheetId="0" hidden="1">'прил 1'!$A$8:$WKK$87</definedName>
  </definedNames>
  <calcPr calcId="145621"/>
</workbook>
</file>

<file path=xl/calcChain.xml><?xml version="1.0" encoding="utf-8"?>
<calcChain xmlns="http://schemas.openxmlformats.org/spreadsheetml/2006/main">
  <c r="AI104" i="1" l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0" i="1"/>
  <c r="AI79" i="1"/>
  <c r="AI78" i="1"/>
  <c r="AI77" i="1"/>
  <c r="AI75" i="1"/>
  <c r="AI74" i="1"/>
  <c r="AI73" i="1"/>
  <c r="AI71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0" i="1"/>
  <c r="AI49" i="1"/>
  <c r="AI48" i="1"/>
  <c r="AI47" i="1"/>
  <c r="AI44" i="1"/>
  <c r="AI41" i="1"/>
  <c r="AI39" i="1"/>
  <c r="AI37" i="1"/>
  <c r="AI36" i="1"/>
  <c r="AI35" i="1"/>
  <c r="AI30" i="1"/>
  <c r="AI29" i="1"/>
  <c r="AI28" i="1"/>
  <c r="AI27" i="1"/>
  <c r="AI26" i="1"/>
  <c r="AI25" i="1"/>
  <c r="AI24" i="1"/>
  <c r="AI23" i="1"/>
  <c r="AI22" i="1"/>
  <c r="AI21" i="1"/>
  <c r="AI17" i="1"/>
  <c r="AI14" i="1"/>
  <c r="AI11" i="1"/>
  <c r="AI10" i="1"/>
  <c r="AI9" i="1"/>
</calcChain>
</file>

<file path=xl/sharedStrings.xml><?xml version="1.0" encoding="utf-8"?>
<sst xmlns="http://schemas.openxmlformats.org/spreadsheetml/2006/main" count="413" uniqueCount="290">
  <si>
    <t>Приложение 2</t>
  </si>
  <si>
    <t>Номер строки</t>
  </si>
  <si>
    <t>Наименование раздела, подраздела,</t>
  </si>
  <si>
    <t>Код раздела, подраз-дела</t>
  </si>
  <si>
    <t>Исполненено</t>
  </si>
  <si>
    <t>в рублях</t>
  </si>
  <si>
    <t>в процентах к сумме средств, отраженных в графе 4</t>
  </si>
  <si>
    <t>3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</si>
  <si>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</si>
  <si>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</si>
  <si>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</si>
  <si>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</si>
  <si>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</si>
  <si>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</si>
  <si>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</si>
  <si>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</si>
  <si>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</si>
  <si>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</si>
  <si>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</si>
  <si>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</si>
  <si>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</si>
  <si>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</si>
  <si>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</si>
  <si>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</si>
  <si>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</si>
  <si>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</si>
  <si>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</si>
  <si>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</si>
  <si>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</si>
  <si>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</si>
  <si>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</si>
  <si>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</si>
  <si>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Водные ресурсы</t>
  </si>
  <si>
    <t>0406</t>
  </si>
  <si>
    <t xml:space="preserve">      Транспорт</t>
  </si>
  <si>
    <t>0408</t>
  </si>
  <si>
    <t xml:space="preserve">      Дорожное хозяйство, дорожные фонды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</si>
  <si>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</si>
  <si>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</si>
  <si>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</si>
  <si>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</si>
  <si>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</si>
  <si>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</si>
  <si>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</si>
  <si>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</si>
  <si>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</si>
  <si>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</si>
  <si>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</si>
  <si>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</si>
  <si>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</si>
  <si>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</si>
  <si>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</si>
  <si>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Молодежная политика и оздоровление детей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</si>
  <si>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</si>
  <si>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</si>
  <si>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</si>
  <si>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</si>
  <si>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</si>
  <si>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</si>
  <si>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</si>
  <si>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</si>
  <si>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</si>
  <si>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</si>
  <si>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</si>
  <si>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</si>
  <si>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</si>
  <si>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</si>
  <si>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</si>
  <si>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</si>
  <si>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</si>
  <si>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</si>
  <si>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</si>
  <si>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</si>
  <si>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</si>
  <si>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Массовый спорт</t>
  </si>
  <si>
    <t>1102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</si>
  <si>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</si>
  <si>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</si>
  <si>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</si>
  <si>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</si>
  <si>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Прочие межбюджетные трансферты общего характера</t>
  </si>
  <si>
    <t>1403</t>
  </si>
  <si>
    <t>ВСЕГО РАСХОДОВ:</t>
  </si>
  <si>
    <t xml:space="preserve">      Благоустройство</t>
  </si>
  <si>
    <t>0503</t>
  </si>
  <si>
    <t>Единица измерения: руб.</t>
  </si>
  <si>
    <t>Код</t>
  </si>
  <si>
    <t>Наименование показателя</t>
  </si>
  <si>
    <t>#Н/Д</t>
  </si>
  <si>
    <t>Документ</t>
  </si>
  <si>
    <t>Плательщик</t>
  </si>
  <si>
    <t>Исполнение с начала года</t>
  </si>
  <si>
    <t>Итого</t>
  </si>
  <si>
    <t>% исполнения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</si>
  <si>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</si>
  <si>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</si>
  <si>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</si>
  <si>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</si>
  <si>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00010102010011000110</t>
  </si>
  <si>
    <t xml:space="preserve">    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(перерасчеты. недоимка и задолженность по соответствующему платежу. в том числе по отмененному)</t>
  </si>
  <si>
    <t>00010102010012100110</t>
  </si>
  <si>
    <t xml:space="preserve">          Налог на доходы физических лиц с доходов.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</si>
  <si>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00010102020011000110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</si>
  <si>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</si>
  <si>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00010102030011000110</t>
  </si>
  <si>
    <t xml:space="preserve">      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</si>
  <si>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00010102030013000110</t>
  </si>
  <si>
    <t xml:space="preserve">          Налог на доходы физических лиц с доходов, полученных физическими лицами в сответствии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</si>
  <si>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00010102040011000110</t>
  </si>
  <si>
    <t xml:space="preserve">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</si>
  <si>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</si>
  <si>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</si>
  <si>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00010302230010000110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</si>
  <si>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</si>
  <si>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>00010302240010000110</t>
  </si>
  <si>
    <t xml:space="preserve">          Доходы от уплаты акцизов на моторные масла для дизельных и(или)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</si>
  <si>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</si>
  <si>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</si>
  <si>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</si>
  <si>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 xml:space="preserve">          Доходы от уплаты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</si>
  <si>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</si>
  <si>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 xml:space="preserve">        НАЛОГИ НА СОВОКУПНЫЙ ДОХОД</t>
  </si>
  <si>
    <t>00010502010021000110</t>
  </si>
  <si>
    <t xml:space="preserve">          Единый налог на вменненый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</si>
  <si>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00010502010022100110</t>
  </si>
  <si>
    <t xml:space="preserve">          Единый налог на вмененный доход для отднльных видов деятельности (пени по соответствующему платежу)</t>
  </si>
  <si>
    <t>00010502010023000110</t>
  </si>
  <si>
    <t xml:space="preserve">        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</si>
  <si>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00010502020021000110</t>
  </si>
  <si>
    <t xml:space="preserve">        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соответствующемуплатежу, в том числе по отмененному)</t>
  </si>
  <si>
    <t>00010503010011000110</t>
  </si>
  <si>
    <t xml:space="preserve">    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</si>
  <si>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00010504020021000110</t>
  </si>
  <si>
    <t xml:space="preserve">          Налог, взимаемый в связи с применением патентной системы 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</si>
  <si>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</si>
  <si>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</si>
  <si>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00011105013100000120</t>
  </si>
  <si>
    <t xml:space="preserve">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назаключение договоров аренды указанных земельных участков</t>
  </si>
  <si>
    <t>00011105075050003120</t>
  </si>
  <si>
    <t xml:space="preserve">          Доходы от сдачи в аренду объектов нежилого фонда муниципальных районов, находящихся в казне муниципальных районов и не являющихся памятниками истории. культуры и градостроительства</t>
  </si>
  <si>
    <t>00011105075050004120</t>
  </si>
  <si>
    <t xml:space="preserve">          Плата за пользование жилыми помещениями (плата за наем) муниципального жилищного фонда, находящегося в казне муниципальных районов</t>
  </si>
  <si>
    <t>00011105075050010120</t>
  </si>
  <si>
    <t xml:space="preserve">          Доходы от сдачи в аренду движимого имущества, находящегося в казне муниципальных районов</t>
  </si>
  <si>
    <t>00011107015050000120</t>
  </si>
  <si>
    <t xml:space="preserve">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</si>
  <si>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00011200000000000000</t>
  </si>
  <si>
    <t xml:space="preserve">        ПЛАТЕЖИ ПРИ ПОЛЬЗОВАНИИ ПРИРОДНЫМИ РЕСУРСАМИ</t>
  </si>
  <si>
    <t>00011201010016000120</t>
  </si>
  <si>
    <t xml:space="preserve">          Плата за выбросы загрязняющих веществ в атмосферный воздух стационарными объектами</t>
  </si>
  <si>
    <t>00011201020016000120</t>
  </si>
  <si>
    <t xml:space="preserve">          Плата за выбросы загрязняющих веществ в атмосферный воздух передвижными объектами</t>
  </si>
  <si>
    <t>00011201030016000120</t>
  </si>
  <si>
    <t xml:space="preserve">          Плата за сбросы загрязняющих веществ в водные объекты</t>
  </si>
  <si>
    <t>00011201040016000120</t>
  </si>
  <si>
    <t xml:space="preserve">          Плата за размещение отходов производства и потребления</t>
  </si>
  <si>
    <t>00011300000000000000</t>
  </si>
  <si>
    <t xml:space="preserve">        ДОХОДЫ ОТ ОКАЗАНИЯ ПЛАТНЫХ УСЛУГ И КОМПЕНСАЦИИ ЗАТРАТ ГОСУДАРСТВА</t>
  </si>
  <si>
    <t>00011301995050001130</t>
  </si>
  <si>
    <t xml:space="preserve">          Плата за содержание детей в казеных муниципальных дошкольных общеобразовательных учреждениях</t>
  </si>
  <si>
    <t>00011301995050003130</t>
  </si>
  <si>
    <t xml:space="preserve">          Плата за питание учащихся в казенных муниципальных общеобразовательных школах</t>
  </si>
  <si>
    <t>00011400000000000000</t>
  </si>
  <si>
    <t xml:space="preserve">        ДОХОДЫ ОТ ПРОДАЖИ МАТЕРИАЛЬНЫХ И НЕМАТЕРИАЛЬНЫХ АКТИВОВ</t>
  </si>
  <si>
    <t>00011406013100000430</t>
  </si>
  <si>
    <t xml:space="preserve">    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</si>
  <si>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00011700000000000000</t>
  </si>
  <si>
    <t xml:space="preserve">        ПРОЧИЕ НЕНАЛОГОВЫЕ ДОХОДЫ</t>
  </si>
  <si>
    <t>00011701050050000180</t>
  </si>
  <si>
    <t xml:space="preserve">          Невыясненные поступления, зачисляемые в бюджеты муниципальных районов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</si>
  <si>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</si>
  <si>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</si>
  <si>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</si>
  <si>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</si>
  <si>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00020201001050000151</t>
  </si>
  <si>
    <t xml:space="preserve">          Дотация бюджетам муниципальных районов на выравнивание бюджетной обеспеченности</t>
  </si>
  <si>
    <t>00020202999050000151</t>
  </si>
  <si>
    <t xml:space="preserve">          Прочие субсидии бюджетам муниципальных районов</t>
  </si>
  <si>
    <t>00020203001050000151</t>
  </si>
  <si>
    <t xml:space="preserve">          Субвенции бюджетам муниципальных районов на оплату жилищно-коммунальных услуг отдельным категориям граждан</t>
  </si>
  <si>
    <t>00020203015050000151</t>
  </si>
  <si>
    <t xml:space="preserve">          Субвенции  бюджетам муниципальных районов на осуществление первичного воинского учета на территориях, где отсутствуют военные комиссариаты</t>
  </si>
  <si>
    <t>00020203022050000151</t>
  </si>
  <si>
    <t xml:space="preserve">          Субвенции бюджетам муниципальных районов на предоставление гражданам субсидий на оплату жилого помещения и коммунальных услуг</t>
  </si>
  <si>
    <t>00020203024050000151</t>
  </si>
  <si>
    <t xml:space="preserve">          Субвенция местным бюджетам на выполнение передаваемых полномочий субъектов Российской Федерации</t>
  </si>
  <si>
    <t>00020203999050000151</t>
  </si>
  <si>
    <t xml:space="preserve">          Прочие субвенции бюджетам муниципальных районов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</si>
  <si>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</si>
  <si>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</si>
  <si>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00021905000050000151</t>
  </si>
  <si>
    <t xml:space="preserve">          Возврат остатков субсидий и иных мебюджетных трансфертов, имеющих целевое назначение, прошлых лет из бюджетов муниципальных районов</t>
  </si>
  <si>
    <t>ИТОГО ДОХОДОВ</t>
  </si>
  <si>
    <t>Приложение 1</t>
  </si>
  <si>
    <t>00010102020012100110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</si>
  <si>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соотвнтствующему платежу)</t>
  </si>
  <si>
    <t>00011600000000000000</t>
  </si>
  <si>
    <t xml:space="preserve">        ШТРАФЫ, САНКЦИИ, ВОЗМЕЩЕНИЕ УЩЕРБА</t>
  </si>
  <si>
    <t>Уточненный план на год</t>
  </si>
  <si>
    <t>00010102020013000110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</si>
  <si>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</si>
  <si>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00010900000000000000</t>
  </si>
  <si>
    <t xml:space="preserve">        ЗАДОЛЖЕННОСТЬ ПО ОТМЕНЕННЫМ НАЛОГАМ, СБОРАМ И ИНЫМ ОБЯЗАТЕЛЬНЫМ ПЛАТЕЖАМ</t>
  </si>
  <si>
    <t>00010907033051000110</t>
  </si>
  <si>
    <t xml:space="preserve">        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</si>
  <si>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00011625060016000140</t>
  </si>
  <si>
    <t>Сумма средств, предусмотренная на 2016 год в Решении о местном бюджете, в рублях</t>
  </si>
  <si>
    <t>00010501011011000110</t>
  </si>
  <si>
    <t xml:space="preserve">          Налог, взимаемый с налогоплательщиков, выбравших в качестве объекта налогообложения доходы (сумма платежа (перерасчеты , недоимка и задолженность по соответствующему платежу , в том числе по отмененному)</t>
  </si>
  <si>
    <t>00010501011012100110</t>
  </si>
  <si>
    <t xml:space="preserve">          Налог, взимаемый с налогоплательщиков, выбравших в качестве объекта налогообложения доходы (пени по соответствующему налогу)</t>
  </si>
  <si>
    <t>00010501021011000110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</si>
  <si>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</si>
  <si>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00010501050011000110</t>
  </si>
  <si>
    <t xml:space="preserve">        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</si>
  <si>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00010501011013000110</t>
  </si>
  <si>
    <t xml:space="preserve">          Налог, взимаемый с налогоплательщиков, выбравших в качестве объекта налогообложения доходы (суммы денежных взысканий (штрафов) по соответствующему налогу (сбору) согласно законодательству Российской Федерации)</t>
  </si>
  <si>
    <t>00010501012013000110</t>
  </si>
  <si>
    <t xml:space="preserve">          Налог, взимаемый с налогоплательщиков, выбравших в качестве объекта налогообложения доходы ( за налоговые периоды, истекшие до 1 января 2011 года) (суммы денежных взысканий (штрафов) по соответствующему налогу (сбору) согласно законодательству Российской Федерации)</t>
  </si>
  <si>
    <t>00010501021012100110</t>
  </si>
  <si>
    <t xml:space="preserve">          Налог,взимаемый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</si>
  <si>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00010501021013000110</t>
  </si>
  <si>
    <t xml:space="preserve">          Налог,взимаемый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</t>
  </si>
  <si>
    <t>00010503010013000110</t>
  </si>
  <si>
    <t xml:space="preserve">          Единый сельскохозяйственный налог</t>
  </si>
  <si>
    <t>00011603010016000140</t>
  </si>
  <si>
    <t xml:space="preserve">          денежные взыскания (штрафы) за нарушение законодательства о налогах и сборах</t>
  </si>
  <si>
    <t xml:space="preserve">          Денежные взыскания (штрафы) за нарушение земельного законодательства</t>
  </si>
  <si>
    <t>00020203007050000151</t>
  </si>
  <si>
    <t xml:space="preserve">          субвенции на присяжных заседателей</t>
  </si>
  <si>
    <t>00020203121050000151</t>
  </si>
  <si>
    <t xml:space="preserve">          Субвенции бюджетам муниципальных районов на проведение Всероссийской сельскохозяйственной переписи в 2016 году</t>
  </si>
  <si>
    <t>00010501012011000110</t>
  </si>
  <si>
    <t xml:space="preserve">          Налог, взимаемый с налогоплательщиков, выбравших в качестве объекта налогообложения доходы ( за налоговые периоды, истекшие до 1 января 2011 года) (сумма платежа (перерасчеты , недоимка и задолженность по соответствующему платежу , в том числе по отмененному)</t>
  </si>
  <si>
    <t>00010501050012100110</t>
  </si>
  <si>
    <t xml:space="preserve">          Минимальный налог, зачисляемый в бюджеты субъектов Российской Федерации (пени по соответствующему платежу)</t>
  </si>
  <si>
    <t>00010502020022100110</t>
  </si>
  <si>
    <t>00010503010012100110</t>
  </si>
  <si>
    <t xml:space="preserve">          Единый сельскохозяйственный налог (пени по соответствующему платежу)</t>
  </si>
  <si>
    <t>00011623051050000140</t>
  </si>
  <si>
    <t>00011651030020000140</t>
  </si>
  <si>
    <t xml:space="preserve">        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</si>
  <si>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00011705050050000180</t>
  </si>
  <si>
    <t xml:space="preserve">          Прочие неналоговые доходы бюджетов муниципальных районов</t>
  </si>
  <si>
    <t>00010102030012200110</t>
  </si>
  <si>
    <t xml:space="preserve">          Налог на доходы физических лиц с доходов,  полученных физическими лицами в соответствии со статьей 228 НК РФ</t>
  </si>
  <si>
    <t xml:space="preserve">          Единый налог на вмененный доход для отдельных видов деятельности (за налоговые периоды, истекшие до 1 января 2011 года)</t>
  </si>
  <si>
    <t>00010502020023000110</t>
  </si>
  <si>
    <t xml:space="preserve">          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</si>
  <si>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00011302995050001130</t>
  </si>
  <si>
    <t xml:space="preserve">          Прочие доходы от компенсации затрат бюджетов МР(в части возврата дебиторской задолженности 
прошлых лет)</t>
  </si>
  <si>
    <t xml:space="preserve">        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</si>
  <si>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00011690050050000140</t>
  </si>
  <si>
    <t xml:space="preserve">          Прочие поступления от денежных взысканий (штрафов) и иных сумм в возмещение ущерба, зачисляемые в бюджеты муниципальных районов</t>
  </si>
  <si>
    <t>00020202051050000151</t>
  </si>
  <si>
    <t xml:space="preserve">          Субсидии бюджетам на реализацию федеральных целевых программ
</t>
  </si>
  <si>
    <t>00020202077050000151</t>
  </si>
  <si>
    <t xml:space="preserve">          Субсидии на строительство объектов социальной и коммунальной инфраструктуры муниципального значения</t>
  </si>
  <si>
    <t>00020204999050000151</t>
  </si>
  <si>
    <t xml:space="preserve">          Прочие межбюджетные трансферты, передаваемые бюджетам муниципальных районов</t>
  </si>
  <si>
    <t>00010501011014000110</t>
  </si>
  <si>
    <t xml:space="preserve">          Налог, взимаемый с налогоплательщиков, выбравших в качестве объекта налогообложения доходы ( прочие поступления)</t>
  </si>
  <si>
    <t>00010501012012100110</t>
  </si>
  <si>
    <t xml:space="preserve">          Налог, взимаемый с налогоплательщиков, выбравших в качестве объекта налогообложения доходы ( за налоговые периоды, истекшие до 1 января 2011 года) (пени по соответствующему платежу)</t>
  </si>
  <si>
    <t>00010800000000000000</t>
  </si>
  <si>
    <t xml:space="preserve">        ГОСУДАРСТВЕННАЯ ПОШЛИНА</t>
  </si>
  <si>
    <t>00010803010011000110</t>
  </si>
  <si>
    <t xml:space="preserve">          гос. пошлина по делам, рассматриваемым в судах</t>
  </si>
  <si>
    <t>00011301995050004130</t>
  </si>
  <si>
    <t xml:space="preserve">          Прочие доходы от оказания платных услуг(работ) получателями средств бюджетов муниципальных районов</t>
  </si>
  <si>
    <t>00020202215050000151</t>
  </si>
  <si>
    <t xml:space="preserve">          Субсидии бюджетам муниципальных районов на создание в общеобразовательных организациях, расположенных в сельской местности условий для занятий физической культурой и спортом</t>
  </si>
  <si>
    <t>00010102010013000110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</si>
  <si>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</si>
  <si>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00010501022011000110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</si>
  <si>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года)(сумма платежа (перерасчеты, недоимка и задолженность по соответствующему платежу, в том числе по отмененному)</t>
  </si>
  <si>
    <t>00011402053050002410</t>
  </si>
  <si>
    <t xml:space="preserve">          Доходы от реализации иного имущества, основных средств, находящегося в собственности муниципальных районов</t>
  </si>
  <si>
    <t>00020204052050000151</t>
  </si>
  <si>
    <t xml:space="preserve">          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</si>
  <si>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00020204053050000151</t>
  </si>
  <si>
    <t xml:space="preserve">          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</si>
  <si>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00010102030012100110</t>
  </si>
  <si>
    <t xml:space="preserve">        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</si>
  <si>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00011603030016000140</t>
  </si>
  <si>
    <t xml:space="preserve">      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</si>
  <si>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00020202284050000151</t>
  </si>
  <si>
    <t xml:space="preserve">          Субвенции бюджетам муниципальных районов на реализацию мероприятий по содействию создания в субъектах Российской Федерации новых мест в общеобразовательных организациях</t>
  </si>
  <si>
    <t>Информация об исполнении доходов бюджета муниципального образования  "Камышловский муниципальный район " на 01.09.2016 год</t>
  </si>
  <si>
    <t>Информация об исполнении расходов бюджета муниципального образования  "Камышловский муниципальный район " на 01.09.2016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</si>
</sst>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name val="Calibri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15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3" fillId="33" borderId="0"/>
    <xf numFmtId="0" fontId="4" fillId="8" borderId="8" applyNumberFormat="0" applyFont="0" applyAlignment="0" applyProtection="0"/>
    <xf numFmtId="0" fontId="24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0" borderId="22">
      <alignment vertical="top" wrapText="1"/>
    </xf>
    <xf numFmtId="49" fontId="32" fillId="0" borderId="22">
      <alignment horizontal="center" vertical="top" shrinkToFit="1"/>
    </xf>
    <xf numFmtId="4" fontId="31" fillId="35" borderId="22">
      <alignment horizontal="right" vertical="top" shrinkToFit="1"/>
    </xf>
    <xf numFmtId="0" fontId="31" fillId="0" borderId="22">
      <alignment horizontal="left"/>
    </xf>
    <xf numFmtId="4" fontId="31" fillId="8" borderId="22">
      <alignment horizontal="right" vertical="top" shrinkToFit="1"/>
    </xf>
    <xf numFmtId="0" fontId="33" fillId="0" borderId="0"/>
    <xf numFmtId="0" fontId="32" fillId="0" borderId="0">
      <alignment wrapText="1"/>
    </xf>
    <xf numFmtId="0" fontId="32" fillId="0" borderId="0"/>
    <xf numFmtId="0" fontId="34" fillId="0" borderId="0">
      <alignment horizontal="center" wrapText="1"/>
    </xf>
    <xf numFmtId="0" fontId="34" fillId="0" borderId="0">
      <alignment horizontal="center"/>
    </xf>
    <xf numFmtId="0" fontId="32" fillId="0" borderId="0">
      <alignment horizontal="right"/>
    </xf>
    <xf numFmtId="0" fontId="32" fillId="0" borderId="22">
      <alignment horizontal="center" vertical="center" wrapText="1"/>
    </xf>
    <xf numFmtId="10" fontId="31" fillId="8" borderId="22">
      <alignment horizontal="right" vertical="top" shrinkToFit="1"/>
    </xf>
    <xf numFmtId="0" fontId="32" fillId="0" borderId="0">
      <alignment horizontal="left" wrapText="1"/>
    </xf>
    <xf numFmtId="10" fontId="31" fillId="35" borderId="22">
      <alignment horizontal="right" vertical="top" shrinkToFit="1"/>
    </xf>
    <xf numFmtId="0" fontId="35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2" fillId="36" borderId="0"/>
    <xf numFmtId="0" fontId="32" fillId="36" borderId="23"/>
    <xf numFmtId="0" fontId="32" fillId="36" borderId="24"/>
    <xf numFmtId="49" fontId="32" fillId="0" borderId="22">
      <alignment horizontal="left" vertical="top" wrapText="1" indent="2"/>
    </xf>
    <xf numFmtId="4" fontId="32" fillId="0" borderId="22">
      <alignment horizontal="right" vertical="top" shrinkToFit="1"/>
    </xf>
    <xf numFmtId="10" fontId="32" fillId="0" borderId="22">
      <alignment horizontal="right" vertical="top" shrinkToFit="1"/>
    </xf>
    <xf numFmtId="0" fontId="32" fillId="36" borderId="24">
      <alignment shrinkToFit="1"/>
    </xf>
    <xf numFmtId="0" fontId="32" fillId="36" borderId="25"/>
    <xf numFmtId="0" fontId="32" fillId="36" borderId="24">
      <alignment horizontal="center"/>
    </xf>
    <xf numFmtId="0" fontId="32" fillId="36" borderId="24">
      <alignment horizontal="left"/>
    </xf>
    <xf numFmtId="0" fontId="32" fillId="36" borderId="25">
      <alignment horizontal="center"/>
    </xf>
    <xf numFmtId="0" fontId="32" fillId="36" borderId="25">
      <alignment horizontal="left"/>
    </xf>
  </cellStyleXfs>
  <cellXfs count="65">
    <xf numFmtId="0" fontId="0" fillId="0" borderId="0" xfId="0"/>
    <xf numFmtId="0" fontId="28" fillId="34" borderId="0" xfId="43" applyFont="1" applyFill="1" applyAlignment="1">
      <alignment horizontal="center" wrapText="1"/>
    </xf>
    <xf numFmtId="0" fontId="27" fillId="34" borderId="11" xfId="0" applyFont="1" applyFill="1" applyBorder="1" applyAlignment="1">
      <alignment horizontal="center" vertical="center" wrapText="1"/>
    </xf>
    <xf numFmtId="0" fontId="21" fillId="34" borderId="0" xfId="0" applyFont="1" applyFill="1"/>
    <xf numFmtId="0" fontId="21" fillId="34" borderId="0" xfId="0" applyFont="1" applyFill="1" applyAlignment="1">
      <alignment horizontal="center"/>
    </xf>
    <xf numFmtId="4" fontId="21" fillId="34" borderId="0" xfId="0" applyNumberFormat="1" applyFont="1" applyFill="1"/>
    <xf numFmtId="0" fontId="30" fillId="34" borderId="0" xfId="0" applyFont="1" applyFill="1"/>
    <xf numFmtId="0" fontId="21" fillId="34" borderId="0" xfId="0" applyFont="1" applyFill="1" applyAlignment="1">
      <alignment wrapText="1"/>
    </xf>
    <xf numFmtId="0" fontId="30" fillId="34" borderId="0" xfId="0" applyFont="1" applyFill="1" applyAlignment="1">
      <alignment wrapText="1"/>
    </xf>
    <xf numFmtId="0" fontId="21" fillId="34" borderId="11" xfId="0" applyFont="1" applyFill="1" applyBorder="1" applyAlignment="1">
      <alignment horizontal="center" vertical="center" wrapText="1"/>
    </xf>
    <xf numFmtId="0" fontId="22" fillId="34" borderId="0" xfId="0" applyFont="1" applyFill="1" applyAlignment="1">
      <alignment vertical="top" wrapText="1"/>
    </xf>
    <xf numFmtId="0" fontId="21" fillId="34" borderId="0" xfId="0" applyFont="1" applyFill="1" applyAlignment="1">
      <alignment horizontal="right" vertical="top"/>
    </xf>
    <xf numFmtId="0" fontId="21" fillId="34" borderId="11" xfId="0" applyFont="1" applyFill="1" applyBorder="1" applyAlignment="1">
      <alignment horizontal="center" vertical="top" wrapText="1"/>
    </xf>
    <xf numFmtId="0" fontId="21" fillId="34" borderId="0" xfId="0" applyFont="1" applyFill="1" applyAlignment="1">
      <alignment vertical="top"/>
    </xf>
    <xf numFmtId="0" fontId="32" fillId="34" borderId="0" xfId="90" applyNumberFormat="1" applyFont="1" applyFill="1" applyProtection="1">
      <protection locked="0"/>
    </xf>
    <xf numFmtId="0" fontId="21" fillId="34" borderId="0" xfId="0" applyFont="1" applyFill="1" applyAlignment="1">
      <alignment horizontal="right"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center" wrapText="1"/>
    </xf>
    <xf numFmtId="0" fontId="27" fillId="34" borderId="14" xfId="0" applyFont="1" applyFill="1" applyBorder="1" applyAlignment="1">
      <alignment horizontal="center" vertical="center" wrapText="1"/>
    </xf>
    <xf numFmtId="0" fontId="27" fillId="34" borderId="15" xfId="0" applyFont="1" applyFill="1" applyBorder="1" applyAlignment="1">
      <alignment horizontal="center" vertical="center" wrapText="1"/>
    </xf>
    <xf numFmtId="0" fontId="27" fillId="34" borderId="17" xfId="0" applyFont="1" applyFill="1" applyBorder="1" applyAlignment="1">
      <alignment horizontal="center" vertical="center" wrapText="1"/>
    </xf>
    <xf numFmtId="0" fontId="25" fillId="34" borderId="0" xfId="43" applyFont="1" applyFill="1" applyAlignment="1">
      <alignment horizontal="right" wrapText="1"/>
    </xf>
    <xf numFmtId="0" fontId="26" fillId="34" borderId="0" xfId="43" applyFont="1" applyFill="1" applyAlignment="1">
      <alignment horizontal="center" wrapText="1"/>
    </xf>
    <xf numFmtId="0" fontId="27" fillId="34" borderId="16" xfId="0" applyFont="1" applyFill="1" applyBorder="1" applyAlignment="1">
      <alignment horizontal="right" wrapText="1"/>
    </xf>
    <xf numFmtId="0" fontId="36" fillId="34" borderId="10" xfId="0" applyFont="1" applyFill="1" applyBorder="1" applyAlignment="1">
      <alignment horizontal="center" vertical="center" wrapText="1"/>
    </xf>
    <xf numFmtId="0" fontId="36" fillId="34" borderId="13" xfId="0" applyFont="1" applyFill="1" applyBorder="1" applyAlignment="1">
      <alignment horizontal="center" vertical="center" wrapText="1"/>
    </xf>
    <xf numFmtId="0" fontId="21" fillId="34" borderId="0" xfId="0" applyFont="1" applyFill="1" applyAlignment="1">
      <alignment horizontal="right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21" fillId="34" borderId="18" xfId="0" applyFont="1" applyFill="1" applyBorder="1" applyAlignment="1">
      <alignment horizontal="center" vertical="center"/>
    </xf>
    <xf numFmtId="0" fontId="21" fillId="34" borderId="19" xfId="0" applyFont="1" applyFill="1" applyBorder="1" applyAlignment="1">
      <alignment horizontal="center" vertical="center"/>
    </xf>
    <xf numFmtId="0" fontId="21" fillId="34" borderId="20" xfId="0" applyFont="1" applyFill="1" applyBorder="1" applyAlignment="1">
      <alignment horizontal="center" vertical="center"/>
    </xf>
    <xf numFmtId="0" fontId="21" fillId="34" borderId="21" xfId="0" applyFont="1" applyFill="1" applyBorder="1" applyAlignment="1">
      <alignment horizontal="center" vertical="center"/>
    </xf>
    <xf numFmtId="49" fontId="27" fillId="36" borderId="11" xfId="105" applyNumberFormat="1" applyFont="1" applyBorder="1" applyAlignment="1" applyProtection="1">
      <alignment horizontal="center" vertical="top" shrinkToFit="1"/>
    </xf>
    <xf numFmtId="0" fontId="27" fillId="0" borderId="11" xfId="96" applyNumberFormat="1" applyFont="1" applyBorder="1" applyAlignment="1" applyProtection="1">
      <alignment horizontal="left" vertical="top" wrapText="1"/>
    </xf>
    <xf numFmtId="0" fontId="27" fillId="0" borderId="11" xfId="106" applyNumberFormat="1" applyFont="1" applyBorder="1" applyAlignment="1" applyProtection="1">
      <alignment horizontal="center" vertical="top" wrapText="1"/>
    </xf>
    <xf numFmtId="4" fontId="27" fillId="0" borderId="11" xfId="83" applyNumberFormat="1" applyFont="1" applyBorder="1" applyAlignment="1" applyProtection="1">
      <alignment horizontal="right" vertical="top" shrinkToFit="1"/>
    </xf>
    <xf numFmtId="10" fontId="27" fillId="35" borderId="11" xfId="85" applyNumberFormat="1" applyFont="1" applyBorder="1" applyAlignment="1" applyProtection="1">
      <alignment horizontal="center" vertical="top" shrinkToFit="1"/>
    </xf>
    <xf numFmtId="49" fontId="27" fillId="0" borderId="11" xfId="0" applyNumberFormat="1" applyFont="1" applyFill="1" applyBorder="1" applyAlignment="1" applyProtection="1">
      <alignment horizontal="left" vertical="top" shrinkToFit="1"/>
    </xf>
    <xf numFmtId="49" fontId="27" fillId="36" borderId="11" xfId="109" applyNumberFormat="1" applyFont="1" applyBorder="1" applyAlignment="1" applyProtection="1">
      <alignment horizontal="left" vertical="top" shrinkToFit="1"/>
    </xf>
    <xf numFmtId="4" fontId="27" fillId="0" borderId="11" xfId="86" applyNumberFormat="1" applyFont="1" applyBorder="1" applyAlignment="1" applyProtection="1">
      <alignment horizontal="right" vertical="top" shrinkToFit="1"/>
    </xf>
    <xf numFmtId="10" fontId="27" fillId="8" borderId="11" xfId="87" applyNumberFormat="1" applyFont="1" applyBorder="1" applyAlignment="1" applyProtection="1">
      <alignment horizontal="center" vertical="top" shrinkToFit="1"/>
    </xf>
    <xf numFmtId="0" fontId="29" fillId="0" borderId="0" xfId="43" applyFont="1" applyFill="1" applyAlignment="1">
      <alignment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49" fontId="27" fillId="0" borderId="11" xfId="105" applyNumberFormat="1" applyFont="1" applyFill="1" applyBorder="1" applyAlignment="1" applyProtection="1">
      <alignment horizontal="center" vertical="top" shrinkToFit="1"/>
    </xf>
    <xf numFmtId="0" fontId="22" fillId="0" borderId="0" xfId="0" applyFont="1" applyFill="1" applyAlignment="1">
      <alignment wrapText="1"/>
    </xf>
    <xf numFmtId="0" fontId="22" fillId="34" borderId="11" xfId="0" applyNumberFormat="1" applyFont="1" applyFill="1" applyBorder="1" applyAlignment="1">
      <alignment horizontal="center" vertical="center"/>
    </xf>
    <xf numFmtId="0" fontId="22" fillId="34" borderId="11" xfId="0" applyNumberFormat="1" applyFont="1" applyFill="1" applyBorder="1" applyAlignment="1">
      <alignment horizontal="center" vertical="center" shrinkToFit="1"/>
    </xf>
    <xf numFmtId="0" fontId="38" fillId="0" borderId="22" xfId="83" applyNumberFormat="1" applyFont="1" applyProtection="1">
      <alignment vertical="top" wrapText="1"/>
    </xf>
    <xf numFmtId="0" fontId="22" fillId="34" borderId="11" xfId="0" applyNumberFormat="1" applyFont="1" applyFill="1" applyBorder="1" applyAlignment="1">
      <alignment horizontal="center" vertical="top" shrinkToFit="1"/>
    </xf>
    <xf numFmtId="0" fontId="37" fillId="34" borderId="11" xfId="0" applyFont="1" applyFill="1" applyBorder="1" applyAlignment="1">
      <alignment horizontal="center"/>
    </xf>
    <xf numFmtId="49" fontId="38" fillId="0" borderId="22" xfId="84" applyNumberFormat="1" applyFont="1" applyProtection="1">
      <alignment horizontal="center" vertical="top" shrinkToFit="1"/>
    </xf>
    <xf numFmtId="4" fontId="38" fillId="35" borderId="22" xfId="85" applyNumberFormat="1" applyFont="1" applyProtection="1">
      <alignment horizontal="right" vertical="top" shrinkToFit="1"/>
    </xf>
    <xf numFmtId="10" fontId="38" fillId="35" borderId="22" xfId="97" applyNumberFormat="1" applyFont="1" applyProtection="1">
      <alignment horizontal="right" vertical="top" shrinkToFit="1"/>
    </xf>
    <xf numFmtId="0" fontId="22" fillId="34" borderId="11" xfId="0" applyFont="1" applyFill="1" applyBorder="1" applyAlignment="1">
      <alignment horizontal="center"/>
    </xf>
    <xf numFmtId="0" fontId="36" fillId="0" borderId="22" xfId="83" applyNumberFormat="1" applyFont="1" applyProtection="1">
      <alignment vertical="top" wrapText="1"/>
    </xf>
    <xf numFmtId="49" fontId="36" fillId="0" borderId="22" xfId="84" applyNumberFormat="1" applyFont="1" applyProtection="1">
      <alignment horizontal="center" vertical="top" shrinkToFit="1"/>
    </xf>
    <xf numFmtId="4" fontId="36" fillId="35" borderId="22" xfId="85" applyNumberFormat="1" applyFont="1" applyProtection="1">
      <alignment horizontal="right" vertical="top" shrinkToFit="1"/>
    </xf>
    <xf numFmtId="10" fontId="36" fillId="35" borderId="22" xfId="97" applyNumberFormat="1" applyFont="1" applyProtection="1">
      <alignment horizontal="right" vertical="top" shrinkToFit="1"/>
    </xf>
    <xf numFmtId="0" fontId="38" fillId="0" borderId="22" xfId="88" applyNumberFormat="1" applyFont="1" applyFill="1" applyBorder="1" applyAlignment="1" applyProtection="1">
      <alignment horizontal="left"/>
    </xf>
    <xf numFmtId="4" fontId="38" fillId="8" borderId="22" xfId="87" applyNumberFormat="1" applyFont="1" applyProtection="1">
      <alignment horizontal="right" vertical="top" shrinkToFit="1"/>
    </xf>
    <xf numFmtId="10" fontId="38" fillId="8" borderId="22" xfId="95" applyNumberFormat="1" applyFont="1" applyProtection="1">
      <alignment horizontal="right" vertical="top" shrinkToFit="1"/>
    </xf>
  </cellXfs>
  <cellStyles count="115">
    <cellStyle name="20% - Акцент1" xfId="18" builtinId="30" customBuiltin="1"/>
    <cellStyle name="20% - Акцент1 2" xfId="45"/>
    <cellStyle name="20% - Акцент1 3" xfId="58"/>
    <cellStyle name="20% - Акцент1 4" xfId="71"/>
    <cellStyle name="20% - Акцент2" xfId="22" builtinId="34" customBuiltin="1"/>
    <cellStyle name="20% - Акцент2 2" xfId="47"/>
    <cellStyle name="20% - Акцент2 3" xfId="60"/>
    <cellStyle name="20% - Акцент2 4" xfId="73"/>
    <cellStyle name="20% - Акцент3" xfId="26" builtinId="38" customBuiltin="1"/>
    <cellStyle name="20% - Акцент3 2" xfId="49"/>
    <cellStyle name="20% - Акцент3 3" xfId="62"/>
    <cellStyle name="20% - Акцент3 4" xfId="75"/>
    <cellStyle name="20% - Акцент4" xfId="30" builtinId="42" customBuiltin="1"/>
    <cellStyle name="20% - Акцент4 2" xfId="51"/>
    <cellStyle name="20% - Акцент4 3" xfId="64"/>
    <cellStyle name="20% - Акцент4 4" xfId="77"/>
    <cellStyle name="20% - Акцент5" xfId="34" builtinId="46" customBuiltin="1"/>
    <cellStyle name="20% - Акцент5 2" xfId="53"/>
    <cellStyle name="20% - Акцент5 3" xfId="66"/>
    <cellStyle name="20% - Акцент5 4" xfId="79"/>
    <cellStyle name="20% - Акцент6" xfId="38" builtinId="50" customBuiltin="1"/>
    <cellStyle name="20% - Акцент6 2" xfId="55"/>
    <cellStyle name="20% - Акцент6 3" xfId="68"/>
    <cellStyle name="20% - Акцент6 4" xfId="81"/>
    <cellStyle name="40% - Акцент1" xfId="19" builtinId="31" customBuiltin="1"/>
    <cellStyle name="40% - Акцент1 2" xfId="46"/>
    <cellStyle name="40% - Акцент1 3" xfId="59"/>
    <cellStyle name="40% - Акцент1 4" xfId="72"/>
    <cellStyle name="40% - Акцент2" xfId="23" builtinId="35" customBuiltin="1"/>
    <cellStyle name="40% - Акцент2 2" xfId="48"/>
    <cellStyle name="40% - Акцент2 3" xfId="61"/>
    <cellStyle name="40% - Акцент2 4" xfId="74"/>
    <cellStyle name="40% - Акцент3" xfId="27" builtinId="39" customBuiltin="1"/>
    <cellStyle name="40% - Акцент3 2" xfId="50"/>
    <cellStyle name="40% - Акцент3 3" xfId="63"/>
    <cellStyle name="40% - Акцент3 4" xfId="76"/>
    <cellStyle name="40% - Акцент4" xfId="31" builtinId="43" customBuiltin="1"/>
    <cellStyle name="40% - Акцент4 2" xfId="52"/>
    <cellStyle name="40% - Акцент4 3" xfId="65"/>
    <cellStyle name="40% - Акцент4 4" xfId="78"/>
    <cellStyle name="40% - Акцент5" xfId="35" builtinId="47" customBuiltin="1"/>
    <cellStyle name="40% - Акцент5 2" xfId="54"/>
    <cellStyle name="40% - Акцент5 3" xfId="67"/>
    <cellStyle name="40% - Акцент5 4" xfId="80"/>
    <cellStyle name="40% - Акцент6" xfId="39" builtinId="51" customBuiltin="1"/>
    <cellStyle name="40% - Акцент6 2" xfId="56"/>
    <cellStyle name="40% - Акцент6 3" xfId="69"/>
    <cellStyle name="40% - Акцент6 4" xfId="82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br" xfId="98"/>
    <cellStyle name="col" xfId="99"/>
    <cellStyle name="style0" xfId="100"/>
    <cellStyle name="td" xfId="101"/>
    <cellStyle name="tr" xfId="102"/>
    <cellStyle name="xl21" xfId="103"/>
    <cellStyle name="xl22" xfId="89"/>
    <cellStyle name="xl23" xfId="90"/>
    <cellStyle name="xl24" xfId="91"/>
    <cellStyle name="xl25" xfId="92"/>
    <cellStyle name="xl26" xfId="93"/>
    <cellStyle name="xl27" xfId="104"/>
    <cellStyle name="xl28" xfId="94"/>
    <cellStyle name="xl29" xfId="105"/>
    <cellStyle name="xl30" xfId="106"/>
    <cellStyle name="xl31" xfId="84"/>
    <cellStyle name="xl32" xfId="107"/>
    <cellStyle name="xl33" xfId="108"/>
    <cellStyle name="xl34" xfId="109"/>
    <cellStyle name="xl35" xfId="86"/>
    <cellStyle name="xl36" xfId="87"/>
    <cellStyle name="xl37" xfId="95"/>
    <cellStyle name="xl38" xfId="110"/>
    <cellStyle name="xl39" xfId="96"/>
    <cellStyle name="xl40" xfId="83"/>
    <cellStyle name="xl41" xfId="85"/>
    <cellStyle name="xl42" xfId="97"/>
    <cellStyle name="xl43" xfId="111"/>
    <cellStyle name="xl44" xfId="112"/>
    <cellStyle name="xl45" xfId="113"/>
    <cellStyle name="xl46" xfId="114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3" xfId="88"/>
    <cellStyle name="Обычный_Исполнение бюджета на 01.03.2013 для сайта" xfId="43"/>
    <cellStyle name="Плохой" xfId="7" builtinId="27" customBuiltin="1"/>
    <cellStyle name="Пояснение" xfId="15" builtinId="53" customBuiltin="1"/>
    <cellStyle name="Примечание 2" xfId="42"/>
    <cellStyle name="Примечание 3" xfId="44"/>
    <cellStyle name="Примечание 4" xfId="57"/>
    <cellStyle name="Примечание 5" xfId="70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04"/>
  <sheetViews>
    <sheetView workbookViewId="0">
      <selection activeCell="AJ8" sqref="AJ8"/>
    </sheetView>
  </sheetViews>
  <sheetFormatPr defaultRowHeight="12.75" x14ac:dyDescent="0.2"/>
  <cols>
    <col min="1" max="1" width="18.28515625" style="48" customWidth="1"/>
    <col min="2" max="2" width="44.140625" style="10" customWidth="1"/>
    <col min="3" max="3" width="21.7109375" style="7" hidden="1" customWidth="1"/>
    <col min="4" max="5" width="9.140625" style="7" hidden="1" customWidth="1"/>
    <col min="6" max="6" width="25.42578125" style="7" hidden="1" customWidth="1"/>
    <col min="7" max="7" width="12.140625" style="7" hidden="1" customWidth="1"/>
    <col min="8" max="8" width="11.85546875" style="7" hidden="1" customWidth="1"/>
    <col min="9" max="9" width="25.42578125" style="7" hidden="1" customWidth="1"/>
    <col min="10" max="10" width="13.5703125" style="7" hidden="1" customWidth="1"/>
    <col min="11" max="11" width="11.85546875" style="7" hidden="1" customWidth="1"/>
    <col min="12" max="12" width="13.85546875" style="7" hidden="1" customWidth="1"/>
    <col min="13" max="14" width="14.5703125" style="7" hidden="1" customWidth="1"/>
    <col min="15" max="17" width="15.7109375" style="7" hidden="1" customWidth="1"/>
    <col min="18" max="18" width="12" style="7" customWidth="1"/>
    <col min="19" max="25" width="15.7109375" style="7" hidden="1" customWidth="1"/>
    <col min="26" max="26" width="11.85546875" style="7" customWidth="1"/>
    <col min="27" max="34" width="15.7109375" style="7" hidden="1" customWidth="1"/>
    <col min="35" max="35" width="11.7109375" style="7" customWidth="1"/>
    <col min="36" max="194" width="9.140625" style="7"/>
    <col min="195" max="195" width="21.7109375" style="7" customWidth="1"/>
    <col min="196" max="196" width="47.7109375" style="7" customWidth="1"/>
    <col min="197" max="211" width="0" style="7" hidden="1" customWidth="1"/>
    <col min="212" max="212" width="15.7109375" style="7" customWidth="1"/>
    <col min="213" max="219" width="0" style="7" hidden="1" customWidth="1"/>
    <col min="220" max="220" width="15.7109375" style="7" customWidth="1"/>
    <col min="221" max="228" width="0" style="7" hidden="1" customWidth="1"/>
    <col min="229" max="229" width="15.7109375" style="7" customWidth="1"/>
    <col min="230" max="450" width="9.140625" style="7"/>
    <col min="451" max="451" width="21.7109375" style="7" customWidth="1"/>
    <col min="452" max="452" width="47.7109375" style="7" customWidth="1"/>
    <col min="453" max="467" width="0" style="7" hidden="1" customWidth="1"/>
    <col min="468" max="468" width="15.7109375" style="7" customWidth="1"/>
    <col min="469" max="475" width="0" style="7" hidden="1" customWidth="1"/>
    <col min="476" max="476" width="15.7109375" style="7" customWidth="1"/>
    <col min="477" max="484" width="0" style="7" hidden="1" customWidth="1"/>
    <col min="485" max="485" width="15.7109375" style="7" customWidth="1"/>
    <col min="486" max="706" width="9.140625" style="7"/>
    <col min="707" max="707" width="21.7109375" style="7" customWidth="1"/>
    <col min="708" max="708" width="47.7109375" style="7" customWidth="1"/>
    <col min="709" max="723" width="0" style="7" hidden="1" customWidth="1"/>
    <col min="724" max="724" width="15.7109375" style="7" customWidth="1"/>
    <col min="725" max="731" width="0" style="7" hidden="1" customWidth="1"/>
    <col min="732" max="732" width="15.7109375" style="7" customWidth="1"/>
    <col min="733" max="740" width="0" style="7" hidden="1" customWidth="1"/>
    <col min="741" max="741" width="15.7109375" style="7" customWidth="1"/>
    <col min="742" max="962" width="9.140625" style="7"/>
    <col min="963" max="963" width="21.7109375" style="7" customWidth="1"/>
    <col min="964" max="964" width="47.7109375" style="7" customWidth="1"/>
    <col min="965" max="979" width="0" style="7" hidden="1" customWidth="1"/>
    <col min="980" max="980" width="15.7109375" style="7" customWidth="1"/>
    <col min="981" max="987" width="0" style="7" hidden="1" customWidth="1"/>
    <col min="988" max="988" width="15.7109375" style="7" customWidth="1"/>
    <col min="989" max="996" width="0" style="7" hidden="1" customWidth="1"/>
    <col min="997" max="997" width="15.7109375" style="7" customWidth="1"/>
    <col min="998" max="1218" width="9.140625" style="7"/>
    <col min="1219" max="1219" width="21.7109375" style="7" customWidth="1"/>
    <col min="1220" max="1220" width="47.7109375" style="7" customWidth="1"/>
    <col min="1221" max="1235" width="0" style="7" hidden="1" customWidth="1"/>
    <col min="1236" max="1236" width="15.7109375" style="7" customWidth="1"/>
    <col min="1237" max="1243" width="0" style="7" hidden="1" customWidth="1"/>
    <col min="1244" max="1244" width="15.7109375" style="7" customWidth="1"/>
    <col min="1245" max="1252" width="0" style="7" hidden="1" customWidth="1"/>
    <col min="1253" max="1253" width="15.7109375" style="7" customWidth="1"/>
    <col min="1254" max="1474" width="9.140625" style="7"/>
    <col min="1475" max="1475" width="21.7109375" style="7" customWidth="1"/>
    <col min="1476" max="1476" width="47.7109375" style="7" customWidth="1"/>
    <col min="1477" max="1491" width="0" style="7" hidden="1" customWidth="1"/>
    <col min="1492" max="1492" width="15.7109375" style="7" customWidth="1"/>
    <col min="1493" max="1499" width="0" style="7" hidden="1" customWidth="1"/>
    <col min="1500" max="1500" width="15.7109375" style="7" customWidth="1"/>
    <col min="1501" max="1508" width="0" style="7" hidden="1" customWidth="1"/>
    <col min="1509" max="1509" width="15.7109375" style="7" customWidth="1"/>
    <col min="1510" max="1730" width="9.140625" style="7"/>
    <col min="1731" max="1731" width="21.7109375" style="7" customWidth="1"/>
    <col min="1732" max="1732" width="47.7109375" style="7" customWidth="1"/>
    <col min="1733" max="1747" width="0" style="7" hidden="1" customWidth="1"/>
    <col min="1748" max="1748" width="15.7109375" style="7" customWidth="1"/>
    <col min="1749" max="1755" width="0" style="7" hidden="1" customWidth="1"/>
    <col min="1756" max="1756" width="15.7109375" style="7" customWidth="1"/>
    <col min="1757" max="1764" width="0" style="7" hidden="1" customWidth="1"/>
    <col min="1765" max="1765" width="15.7109375" style="7" customWidth="1"/>
    <col min="1766" max="1986" width="9.140625" style="7"/>
    <col min="1987" max="1987" width="21.7109375" style="7" customWidth="1"/>
    <col min="1988" max="1988" width="47.7109375" style="7" customWidth="1"/>
    <col min="1989" max="2003" width="0" style="7" hidden="1" customWidth="1"/>
    <col min="2004" max="2004" width="15.7109375" style="7" customWidth="1"/>
    <col min="2005" max="2011" width="0" style="7" hidden="1" customWidth="1"/>
    <col min="2012" max="2012" width="15.7109375" style="7" customWidth="1"/>
    <col min="2013" max="2020" width="0" style="7" hidden="1" customWidth="1"/>
    <col min="2021" max="2021" width="15.7109375" style="7" customWidth="1"/>
    <col min="2022" max="2242" width="9.140625" style="7"/>
    <col min="2243" max="2243" width="21.7109375" style="7" customWidth="1"/>
    <col min="2244" max="2244" width="47.7109375" style="7" customWidth="1"/>
    <col min="2245" max="2259" width="0" style="7" hidden="1" customWidth="1"/>
    <col min="2260" max="2260" width="15.7109375" style="7" customWidth="1"/>
    <col min="2261" max="2267" width="0" style="7" hidden="1" customWidth="1"/>
    <col min="2268" max="2268" width="15.7109375" style="7" customWidth="1"/>
    <col min="2269" max="2276" width="0" style="7" hidden="1" customWidth="1"/>
    <col min="2277" max="2277" width="15.7109375" style="7" customWidth="1"/>
    <col min="2278" max="2498" width="9.140625" style="7"/>
    <col min="2499" max="2499" width="21.7109375" style="7" customWidth="1"/>
    <col min="2500" max="2500" width="47.7109375" style="7" customWidth="1"/>
    <col min="2501" max="2515" width="0" style="7" hidden="1" customWidth="1"/>
    <col min="2516" max="2516" width="15.7109375" style="7" customWidth="1"/>
    <col min="2517" max="2523" width="0" style="7" hidden="1" customWidth="1"/>
    <col min="2524" max="2524" width="15.7109375" style="7" customWidth="1"/>
    <col min="2525" max="2532" width="0" style="7" hidden="1" customWidth="1"/>
    <col min="2533" max="2533" width="15.7109375" style="7" customWidth="1"/>
    <col min="2534" max="2754" width="9.140625" style="7"/>
    <col min="2755" max="2755" width="21.7109375" style="7" customWidth="1"/>
    <col min="2756" max="2756" width="47.7109375" style="7" customWidth="1"/>
    <col min="2757" max="2771" width="0" style="7" hidden="1" customWidth="1"/>
    <col min="2772" max="2772" width="15.7109375" style="7" customWidth="1"/>
    <col min="2773" max="2779" width="0" style="7" hidden="1" customWidth="1"/>
    <col min="2780" max="2780" width="15.7109375" style="7" customWidth="1"/>
    <col min="2781" max="2788" width="0" style="7" hidden="1" customWidth="1"/>
    <col min="2789" max="2789" width="15.7109375" style="7" customWidth="1"/>
    <col min="2790" max="3010" width="9.140625" style="7"/>
    <col min="3011" max="3011" width="21.7109375" style="7" customWidth="1"/>
    <col min="3012" max="3012" width="47.7109375" style="7" customWidth="1"/>
    <col min="3013" max="3027" width="0" style="7" hidden="1" customWidth="1"/>
    <col min="3028" max="3028" width="15.7109375" style="7" customWidth="1"/>
    <col min="3029" max="3035" width="0" style="7" hidden="1" customWidth="1"/>
    <col min="3036" max="3036" width="15.7109375" style="7" customWidth="1"/>
    <col min="3037" max="3044" width="0" style="7" hidden="1" customWidth="1"/>
    <col min="3045" max="3045" width="15.7109375" style="7" customWidth="1"/>
    <col min="3046" max="3266" width="9.140625" style="7"/>
    <col min="3267" max="3267" width="21.7109375" style="7" customWidth="1"/>
    <col min="3268" max="3268" width="47.7109375" style="7" customWidth="1"/>
    <col min="3269" max="3283" width="0" style="7" hidden="1" customWidth="1"/>
    <col min="3284" max="3284" width="15.7109375" style="7" customWidth="1"/>
    <col min="3285" max="3291" width="0" style="7" hidden="1" customWidth="1"/>
    <col min="3292" max="3292" width="15.7109375" style="7" customWidth="1"/>
    <col min="3293" max="3300" width="0" style="7" hidden="1" customWidth="1"/>
    <col min="3301" max="3301" width="15.7109375" style="7" customWidth="1"/>
    <col min="3302" max="3522" width="9.140625" style="7"/>
    <col min="3523" max="3523" width="21.7109375" style="7" customWidth="1"/>
    <col min="3524" max="3524" width="47.7109375" style="7" customWidth="1"/>
    <col min="3525" max="3539" width="0" style="7" hidden="1" customWidth="1"/>
    <col min="3540" max="3540" width="15.7109375" style="7" customWidth="1"/>
    <col min="3541" max="3547" width="0" style="7" hidden="1" customWidth="1"/>
    <col min="3548" max="3548" width="15.7109375" style="7" customWidth="1"/>
    <col min="3549" max="3556" width="0" style="7" hidden="1" customWidth="1"/>
    <col min="3557" max="3557" width="15.7109375" style="7" customWidth="1"/>
    <col min="3558" max="3778" width="9.140625" style="7"/>
    <col min="3779" max="3779" width="21.7109375" style="7" customWidth="1"/>
    <col min="3780" max="3780" width="47.7109375" style="7" customWidth="1"/>
    <col min="3781" max="3795" width="0" style="7" hidden="1" customWidth="1"/>
    <col min="3796" max="3796" width="15.7109375" style="7" customWidth="1"/>
    <col min="3797" max="3803" width="0" style="7" hidden="1" customWidth="1"/>
    <col min="3804" max="3804" width="15.7109375" style="7" customWidth="1"/>
    <col min="3805" max="3812" width="0" style="7" hidden="1" customWidth="1"/>
    <col min="3813" max="3813" width="15.7109375" style="7" customWidth="1"/>
    <col min="3814" max="4034" width="9.140625" style="7"/>
    <col min="4035" max="4035" width="21.7109375" style="7" customWidth="1"/>
    <col min="4036" max="4036" width="47.7109375" style="7" customWidth="1"/>
    <col min="4037" max="4051" width="0" style="7" hidden="1" customWidth="1"/>
    <col min="4052" max="4052" width="15.7109375" style="7" customWidth="1"/>
    <col min="4053" max="4059" width="0" style="7" hidden="1" customWidth="1"/>
    <col min="4060" max="4060" width="15.7109375" style="7" customWidth="1"/>
    <col min="4061" max="4068" width="0" style="7" hidden="1" customWidth="1"/>
    <col min="4069" max="4069" width="15.7109375" style="7" customWidth="1"/>
    <col min="4070" max="4290" width="9.140625" style="7"/>
    <col min="4291" max="4291" width="21.7109375" style="7" customWidth="1"/>
    <col min="4292" max="4292" width="47.7109375" style="7" customWidth="1"/>
    <col min="4293" max="4307" width="0" style="7" hidden="1" customWidth="1"/>
    <col min="4308" max="4308" width="15.7109375" style="7" customWidth="1"/>
    <col min="4309" max="4315" width="0" style="7" hidden="1" customWidth="1"/>
    <col min="4316" max="4316" width="15.7109375" style="7" customWidth="1"/>
    <col min="4317" max="4324" width="0" style="7" hidden="1" customWidth="1"/>
    <col min="4325" max="4325" width="15.7109375" style="7" customWidth="1"/>
    <col min="4326" max="4546" width="9.140625" style="7"/>
    <col min="4547" max="4547" width="21.7109375" style="7" customWidth="1"/>
    <col min="4548" max="4548" width="47.7109375" style="7" customWidth="1"/>
    <col min="4549" max="4563" width="0" style="7" hidden="1" customWidth="1"/>
    <col min="4564" max="4564" width="15.7109375" style="7" customWidth="1"/>
    <col min="4565" max="4571" width="0" style="7" hidden="1" customWidth="1"/>
    <col min="4572" max="4572" width="15.7109375" style="7" customWidth="1"/>
    <col min="4573" max="4580" width="0" style="7" hidden="1" customWidth="1"/>
    <col min="4581" max="4581" width="15.7109375" style="7" customWidth="1"/>
    <col min="4582" max="4802" width="9.140625" style="7"/>
    <col min="4803" max="4803" width="21.7109375" style="7" customWidth="1"/>
    <col min="4804" max="4804" width="47.7109375" style="7" customWidth="1"/>
    <col min="4805" max="4819" width="0" style="7" hidden="1" customWidth="1"/>
    <col min="4820" max="4820" width="15.7109375" style="7" customWidth="1"/>
    <col min="4821" max="4827" width="0" style="7" hidden="1" customWidth="1"/>
    <col min="4828" max="4828" width="15.7109375" style="7" customWidth="1"/>
    <col min="4829" max="4836" width="0" style="7" hidden="1" customWidth="1"/>
    <col min="4837" max="4837" width="15.7109375" style="7" customWidth="1"/>
    <col min="4838" max="5058" width="9.140625" style="7"/>
    <col min="5059" max="5059" width="21.7109375" style="7" customWidth="1"/>
    <col min="5060" max="5060" width="47.7109375" style="7" customWidth="1"/>
    <col min="5061" max="5075" width="0" style="7" hidden="1" customWidth="1"/>
    <col min="5076" max="5076" width="15.7109375" style="7" customWidth="1"/>
    <col min="5077" max="5083" width="0" style="7" hidden="1" customWidth="1"/>
    <col min="5084" max="5084" width="15.7109375" style="7" customWidth="1"/>
    <col min="5085" max="5092" width="0" style="7" hidden="1" customWidth="1"/>
    <col min="5093" max="5093" width="15.7109375" style="7" customWidth="1"/>
    <col min="5094" max="5314" width="9.140625" style="7"/>
    <col min="5315" max="5315" width="21.7109375" style="7" customWidth="1"/>
    <col min="5316" max="5316" width="47.7109375" style="7" customWidth="1"/>
    <col min="5317" max="5331" width="0" style="7" hidden="1" customWidth="1"/>
    <col min="5332" max="5332" width="15.7109375" style="7" customWidth="1"/>
    <col min="5333" max="5339" width="0" style="7" hidden="1" customWidth="1"/>
    <col min="5340" max="5340" width="15.7109375" style="7" customWidth="1"/>
    <col min="5341" max="5348" width="0" style="7" hidden="1" customWidth="1"/>
    <col min="5349" max="5349" width="15.7109375" style="7" customWidth="1"/>
    <col min="5350" max="5570" width="9.140625" style="7"/>
    <col min="5571" max="5571" width="21.7109375" style="7" customWidth="1"/>
    <col min="5572" max="5572" width="47.7109375" style="7" customWidth="1"/>
    <col min="5573" max="5587" width="0" style="7" hidden="1" customWidth="1"/>
    <col min="5588" max="5588" width="15.7109375" style="7" customWidth="1"/>
    <col min="5589" max="5595" width="0" style="7" hidden="1" customWidth="1"/>
    <col min="5596" max="5596" width="15.7109375" style="7" customWidth="1"/>
    <col min="5597" max="5604" width="0" style="7" hidden="1" customWidth="1"/>
    <col min="5605" max="5605" width="15.7109375" style="7" customWidth="1"/>
    <col min="5606" max="5826" width="9.140625" style="7"/>
    <col min="5827" max="5827" width="21.7109375" style="7" customWidth="1"/>
    <col min="5828" max="5828" width="47.7109375" style="7" customWidth="1"/>
    <col min="5829" max="5843" width="0" style="7" hidden="1" customWidth="1"/>
    <col min="5844" max="5844" width="15.7109375" style="7" customWidth="1"/>
    <col min="5845" max="5851" width="0" style="7" hidden="1" customWidth="1"/>
    <col min="5852" max="5852" width="15.7109375" style="7" customWidth="1"/>
    <col min="5853" max="5860" width="0" style="7" hidden="1" customWidth="1"/>
    <col min="5861" max="5861" width="15.7109375" style="7" customWidth="1"/>
    <col min="5862" max="6082" width="9.140625" style="7"/>
    <col min="6083" max="6083" width="21.7109375" style="7" customWidth="1"/>
    <col min="6084" max="6084" width="47.7109375" style="7" customWidth="1"/>
    <col min="6085" max="6099" width="0" style="7" hidden="1" customWidth="1"/>
    <col min="6100" max="6100" width="15.7109375" style="7" customWidth="1"/>
    <col min="6101" max="6107" width="0" style="7" hidden="1" customWidth="1"/>
    <col min="6108" max="6108" width="15.7109375" style="7" customWidth="1"/>
    <col min="6109" max="6116" width="0" style="7" hidden="1" customWidth="1"/>
    <col min="6117" max="6117" width="15.7109375" style="7" customWidth="1"/>
    <col min="6118" max="6338" width="9.140625" style="7"/>
    <col min="6339" max="6339" width="21.7109375" style="7" customWidth="1"/>
    <col min="6340" max="6340" width="47.7109375" style="7" customWidth="1"/>
    <col min="6341" max="6355" width="0" style="7" hidden="1" customWidth="1"/>
    <col min="6356" max="6356" width="15.7109375" style="7" customWidth="1"/>
    <col min="6357" max="6363" width="0" style="7" hidden="1" customWidth="1"/>
    <col min="6364" max="6364" width="15.7109375" style="7" customWidth="1"/>
    <col min="6365" max="6372" width="0" style="7" hidden="1" customWidth="1"/>
    <col min="6373" max="6373" width="15.7109375" style="7" customWidth="1"/>
    <col min="6374" max="6594" width="9.140625" style="7"/>
    <col min="6595" max="6595" width="21.7109375" style="7" customWidth="1"/>
    <col min="6596" max="6596" width="47.7109375" style="7" customWidth="1"/>
    <col min="6597" max="6611" width="0" style="7" hidden="1" customWidth="1"/>
    <col min="6612" max="6612" width="15.7109375" style="7" customWidth="1"/>
    <col min="6613" max="6619" width="0" style="7" hidden="1" customWidth="1"/>
    <col min="6620" max="6620" width="15.7109375" style="7" customWidth="1"/>
    <col min="6621" max="6628" width="0" style="7" hidden="1" customWidth="1"/>
    <col min="6629" max="6629" width="15.7109375" style="7" customWidth="1"/>
    <col min="6630" max="6850" width="9.140625" style="7"/>
    <col min="6851" max="6851" width="21.7109375" style="7" customWidth="1"/>
    <col min="6852" max="6852" width="47.7109375" style="7" customWidth="1"/>
    <col min="6853" max="6867" width="0" style="7" hidden="1" customWidth="1"/>
    <col min="6868" max="6868" width="15.7109375" style="7" customWidth="1"/>
    <col min="6869" max="6875" width="0" style="7" hidden="1" customWidth="1"/>
    <col min="6876" max="6876" width="15.7109375" style="7" customWidth="1"/>
    <col min="6877" max="6884" width="0" style="7" hidden="1" customWidth="1"/>
    <col min="6885" max="6885" width="15.7109375" style="7" customWidth="1"/>
    <col min="6886" max="7106" width="9.140625" style="7"/>
    <col min="7107" max="7107" width="21.7109375" style="7" customWidth="1"/>
    <col min="7108" max="7108" width="47.7109375" style="7" customWidth="1"/>
    <col min="7109" max="7123" width="0" style="7" hidden="1" customWidth="1"/>
    <col min="7124" max="7124" width="15.7109375" style="7" customWidth="1"/>
    <col min="7125" max="7131" width="0" style="7" hidden="1" customWidth="1"/>
    <col min="7132" max="7132" width="15.7109375" style="7" customWidth="1"/>
    <col min="7133" max="7140" width="0" style="7" hidden="1" customWidth="1"/>
    <col min="7141" max="7141" width="15.7109375" style="7" customWidth="1"/>
    <col min="7142" max="7362" width="9.140625" style="7"/>
    <col min="7363" max="7363" width="21.7109375" style="7" customWidth="1"/>
    <col min="7364" max="7364" width="47.7109375" style="7" customWidth="1"/>
    <col min="7365" max="7379" width="0" style="7" hidden="1" customWidth="1"/>
    <col min="7380" max="7380" width="15.7109375" style="7" customWidth="1"/>
    <col min="7381" max="7387" width="0" style="7" hidden="1" customWidth="1"/>
    <col min="7388" max="7388" width="15.7109375" style="7" customWidth="1"/>
    <col min="7389" max="7396" width="0" style="7" hidden="1" customWidth="1"/>
    <col min="7397" max="7397" width="15.7109375" style="7" customWidth="1"/>
    <col min="7398" max="7618" width="9.140625" style="7"/>
    <col min="7619" max="7619" width="21.7109375" style="7" customWidth="1"/>
    <col min="7620" max="7620" width="47.7109375" style="7" customWidth="1"/>
    <col min="7621" max="7635" width="0" style="7" hidden="1" customWidth="1"/>
    <col min="7636" max="7636" width="15.7109375" style="7" customWidth="1"/>
    <col min="7637" max="7643" width="0" style="7" hidden="1" customWidth="1"/>
    <col min="7644" max="7644" width="15.7109375" style="7" customWidth="1"/>
    <col min="7645" max="7652" width="0" style="7" hidden="1" customWidth="1"/>
    <col min="7653" max="7653" width="15.7109375" style="7" customWidth="1"/>
    <col min="7654" max="7874" width="9.140625" style="7"/>
    <col min="7875" max="7875" width="21.7109375" style="7" customWidth="1"/>
    <col min="7876" max="7876" width="47.7109375" style="7" customWidth="1"/>
    <col min="7877" max="7891" width="0" style="7" hidden="1" customWidth="1"/>
    <col min="7892" max="7892" width="15.7109375" style="7" customWidth="1"/>
    <col min="7893" max="7899" width="0" style="7" hidden="1" customWidth="1"/>
    <col min="7900" max="7900" width="15.7109375" style="7" customWidth="1"/>
    <col min="7901" max="7908" width="0" style="7" hidden="1" customWidth="1"/>
    <col min="7909" max="7909" width="15.7109375" style="7" customWidth="1"/>
    <col min="7910" max="8130" width="9.140625" style="7"/>
    <col min="8131" max="8131" width="21.7109375" style="7" customWidth="1"/>
    <col min="8132" max="8132" width="47.7109375" style="7" customWidth="1"/>
    <col min="8133" max="8147" width="0" style="7" hidden="1" customWidth="1"/>
    <col min="8148" max="8148" width="15.7109375" style="7" customWidth="1"/>
    <col min="8149" max="8155" width="0" style="7" hidden="1" customWidth="1"/>
    <col min="8156" max="8156" width="15.7109375" style="7" customWidth="1"/>
    <col min="8157" max="8164" width="0" style="7" hidden="1" customWidth="1"/>
    <col min="8165" max="8165" width="15.7109375" style="7" customWidth="1"/>
    <col min="8166" max="8386" width="9.140625" style="7"/>
    <col min="8387" max="8387" width="21.7109375" style="7" customWidth="1"/>
    <col min="8388" max="8388" width="47.7109375" style="7" customWidth="1"/>
    <col min="8389" max="8403" width="0" style="7" hidden="1" customWidth="1"/>
    <col min="8404" max="8404" width="15.7109375" style="7" customWidth="1"/>
    <col min="8405" max="8411" width="0" style="7" hidden="1" customWidth="1"/>
    <col min="8412" max="8412" width="15.7109375" style="7" customWidth="1"/>
    <col min="8413" max="8420" width="0" style="7" hidden="1" customWidth="1"/>
    <col min="8421" max="8421" width="15.7109375" style="7" customWidth="1"/>
    <col min="8422" max="8642" width="9.140625" style="7"/>
    <col min="8643" max="8643" width="21.7109375" style="7" customWidth="1"/>
    <col min="8644" max="8644" width="47.7109375" style="7" customWidth="1"/>
    <col min="8645" max="8659" width="0" style="7" hidden="1" customWidth="1"/>
    <col min="8660" max="8660" width="15.7109375" style="7" customWidth="1"/>
    <col min="8661" max="8667" width="0" style="7" hidden="1" customWidth="1"/>
    <col min="8668" max="8668" width="15.7109375" style="7" customWidth="1"/>
    <col min="8669" max="8676" width="0" style="7" hidden="1" customWidth="1"/>
    <col min="8677" max="8677" width="15.7109375" style="7" customWidth="1"/>
    <col min="8678" max="8898" width="9.140625" style="7"/>
    <col min="8899" max="8899" width="21.7109375" style="7" customWidth="1"/>
    <col min="8900" max="8900" width="47.7109375" style="7" customWidth="1"/>
    <col min="8901" max="8915" width="0" style="7" hidden="1" customWidth="1"/>
    <col min="8916" max="8916" width="15.7109375" style="7" customWidth="1"/>
    <col min="8917" max="8923" width="0" style="7" hidden="1" customWidth="1"/>
    <col min="8924" max="8924" width="15.7109375" style="7" customWidth="1"/>
    <col min="8925" max="8932" width="0" style="7" hidden="1" customWidth="1"/>
    <col min="8933" max="8933" width="15.7109375" style="7" customWidth="1"/>
    <col min="8934" max="9154" width="9.140625" style="7"/>
    <col min="9155" max="9155" width="21.7109375" style="7" customWidth="1"/>
    <col min="9156" max="9156" width="47.7109375" style="7" customWidth="1"/>
    <col min="9157" max="9171" width="0" style="7" hidden="1" customWidth="1"/>
    <col min="9172" max="9172" width="15.7109375" style="7" customWidth="1"/>
    <col min="9173" max="9179" width="0" style="7" hidden="1" customWidth="1"/>
    <col min="9180" max="9180" width="15.7109375" style="7" customWidth="1"/>
    <col min="9181" max="9188" width="0" style="7" hidden="1" customWidth="1"/>
    <col min="9189" max="9189" width="15.7109375" style="7" customWidth="1"/>
    <col min="9190" max="9410" width="9.140625" style="7"/>
    <col min="9411" max="9411" width="21.7109375" style="7" customWidth="1"/>
    <col min="9412" max="9412" width="47.7109375" style="7" customWidth="1"/>
    <col min="9413" max="9427" width="0" style="7" hidden="1" customWidth="1"/>
    <col min="9428" max="9428" width="15.7109375" style="7" customWidth="1"/>
    <col min="9429" max="9435" width="0" style="7" hidden="1" customWidth="1"/>
    <col min="9436" max="9436" width="15.7109375" style="7" customWidth="1"/>
    <col min="9437" max="9444" width="0" style="7" hidden="1" customWidth="1"/>
    <col min="9445" max="9445" width="15.7109375" style="7" customWidth="1"/>
    <col min="9446" max="9666" width="9.140625" style="7"/>
    <col min="9667" max="9667" width="21.7109375" style="7" customWidth="1"/>
    <col min="9668" max="9668" width="47.7109375" style="7" customWidth="1"/>
    <col min="9669" max="9683" width="0" style="7" hidden="1" customWidth="1"/>
    <col min="9684" max="9684" width="15.7109375" style="7" customWidth="1"/>
    <col min="9685" max="9691" width="0" style="7" hidden="1" customWidth="1"/>
    <col min="9692" max="9692" width="15.7109375" style="7" customWidth="1"/>
    <col min="9693" max="9700" width="0" style="7" hidden="1" customWidth="1"/>
    <col min="9701" max="9701" width="15.7109375" style="7" customWidth="1"/>
    <col min="9702" max="9922" width="9.140625" style="7"/>
    <col min="9923" max="9923" width="21.7109375" style="7" customWidth="1"/>
    <col min="9924" max="9924" width="47.7109375" style="7" customWidth="1"/>
    <col min="9925" max="9939" width="0" style="7" hidden="1" customWidth="1"/>
    <col min="9940" max="9940" width="15.7109375" style="7" customWidth="1"/>
    <col min="9941" max="9947" width="0" style="7" hidden="1" customWidth="1"/>
    <col min="9948" max="9948" width="15.7109375" style="7" customWidth="1"/>
    <col min="9949" max="9956" width="0" style="7" hidden="1" customWidth="1"/>
    <col min="9957" max="9957" width="15.7109375" style="7" customWidth="1"/>
    <col min="9958" max="10178" width="9.140625" style="7"/>
    <col min="10179" max="10179" width="21.7109375" style="7" customWidth="1"/>
    <col min="10180" max="10180" width="47.7109375" style="7" customWidth="1"/>
    <col min="10181" max="10195" width="0" style="7" hidden="1" customWidth="1"/>
    <col min="10196" max="10196" width="15.7109375" style="7" customWidth="1"/>
    <col min="10197" max="10203" width="0" style="7" hidden="1" customWidth="1"/>
    <col min="10204" max="10204" width="15.7109375" style="7" customWidth="1"/>
    <col min="10205" max="10212" width="0" style="7" hidden="1" customWidth="1"/>
    <col min="10213" max="10213" width="15.7109375" style="7" customWidth="1"/>
    <col min="10214" max="10434" width="9.140625" style="7"/>
    <col min="10435" max="10435" width="21.7109375" style="7" customWidth="1"/>
    <col min="10436" max="10436" width="47.7109375" style="7" customWidth="1"/>
    <col min="10437" max="10451" width="0" style="7" hidden="1" customWidth="1"/>
    <col min="10452" max="10452" width="15.7109375" style="7" customWidth="1"/>
    <col min="10453" max="10459" width="0" style="7" hidden="1" customWidth="1"/>
    <col min="10460" max="10460" width="15.7109375" style="7" customWidth="1"/>
    <col min="10461" max="10468" width="0" style="7" hidden="1" customWidth="1"/>
    <col min="10469" max="10469" width="15.7109375" style="7" customWidth="1"/>
    <col min="10470" max="10690" width="9.140625" style="7"/>
    <col min="10691" max="10691" width="21.7109375" style="7" customWidth="1"/>
    <col min="10692" max="10692" width="47.7109375" style="7" customWidth="1"/>
    <col min="10693" max="10707" width="0" style="7" hidden="1" customWidth="1"/>
    <col min="10708" max="10708" width="15.7109375" style="7" customWidth="1"/>
    <col min="10709" max="10715" width="0" style="7" hidden="1" customWidth="1"/>
    <col min="10716" max="10716" width="15.7109375" style="7" customWidth="1"/>
    <col min="10717" max="10724" width="0" style="7" hidden="1" customWidth="1"/>
    <col min="10725" max="10725" width="15.7109375" style="7" customWidth="1"/>
    <col min="10726" max="10946" width="9.140625" style="7"/>
    <col min="10947" max="10947" width="21.7109375" style="7" customWidth="1"/>
    <col min="10948" max="10948" width="47.7109375" style="7" customWidth="1"/>
    <col min="10949" max="10963" width="0" style="7" hidden="1" customWidth="1"/>
    <col min="10964" max="10964" width="15.7109375" style="7" customWidth="1"/>
    <col min="10965" max="10971" width="0" style="7" hidden="1" customWidth="1"/>
    <col min="10972" max="10972" width="15.7109375" style="7" customWidth="1"/>
    <col min="10973" max="10980" width="0" style="7" hidden="1" customWidth="1"/>
    <col min="10981" max="10981" width="15.7109375" style="7" customWidth="1"/>
    <col min="10982" max="11202" width="9.140625" style="7"/>
    <col min="11203" max="11203" width="21.7109375" style="7" customWidth="1"/>
    <col min="11204" max="11204" width="47.7109375" style="7" customWidth="1"/>
    <col min="11205" max="11219" width="0" style="7" hidden="1" customWidth="1"/>
    <col min="11220" max="11220" width="15.7109375" style="7" customWidth="1"/>
    <col min="11221" max="11227" width="0" style="7" hidden="1" customWidth="1"/>
    <col min="11228" max="11228" width="15.7109375" style="7" customWidth="1"/>
    <col min="11229" max="11236" width="0" style="7" hidden="1" customWidth="1"/>
    <col min="11237" max="11237" width="15.7109375" style="7" customWidth="1"/>
    <col min="11238" max="11458" width="9.140625" style="7"/>
    <col min="11459" max="11459" width="21.7109375" style="7" customWidth="1"/>
    <col min="11460" max="11460" width="47.7109375" style="7" customWidth="1"/>
    <col min="11461" max="11475" width="0" style="7" hidden="1" customWidth="1"/>
    <col min="11476" max="11476" width="15.7109375" style="7" customWidth="1"/>
    <col min="11477" max="11483" width="0" style="7" hidden="1" customWidth="1"/>
    <col min="11484" max="11484" width="15.7109375" style="7" customWidth="1"/>
    <col min="11485" max="11492" width="0" style="7" hidden="1" customWidth="1"/>
    <col min="11493" max="11493" width="15.7109375" style="7" customWidth="1"/>
    <col min="11494" max="11714" width="9.140625" style="7"/>
    <col min="11715" max="11715" width="21.7109375" style="7" customWidth="1"/>
    <col min="11716" max="11716" width="47.7109375" style="7" customWidth="1"/>
    <col min="11717" max="11731" width="0" style="7" hidden="1" customWidth="1"/>
    <col min="11732" max="11732" width="15.7109375" style="7" customWidth="1"/>
    <col min="11733" max="11739" width="0" style="7" hidden="1" customWidth="1"/>
    <col min="11740" max="11740" width="15.7109375" style="7" customWidth="1"/>
    <col min="11741" max="11748" width="0" style="7" hidden="1" customWidth="1"/>
    <col min="11749" max="11749" width="15.7109375" style="7" customWidth="1"/>
    <col min="11750" max="11970" width="9.140625" style="7"/>
    <col min="11971" max="11971" width="21.7109375" style="7" customWidth="1"/>
    <col min="11972" max="11972" width="47.7109375" style="7" customWidth="1"/>
    <col min="11973" max="11987" width="0" style="7" hidden="1" customWidth="1"/>
    <col min="11988" max="11988" width="15.7109375" style="7" customWidth="1"/>
    <col min="11989" max="11995" width="0" style="7" hidden="1" customWidth="1"/>
    <col min="11996" max="11996" width="15.7109375" style="7" customWidth="1"/>
    <col min="11997" max="12004" width="0" style="7" hidden="1" customWidth="1"/>
    <col min="12005" max="12005" width="15.7109375" style="7" customWidth="1"/>
    <col min="12006" max="12226" width="9.140625" style="7"/>
    <col min="12227" max="12227" width="21.7109375" style="7" customWidth="1"/>
    <col min="12228" max="12228" width="47.7109375" style="7" customWidth="1"/>
    <col min="12229" max="12243" width="0" style="7" hidden="1" customWidth="1"/>
    <col min="12244" max="12244" width="15.7109375" style="7" customWidth="1"/>
    <col min="12245" max="12251" width="0" style="7" hidden="1" customWidth="1"/>
    <col min="12252" max="12252" width="15.7109375" style="7" customWidth="1"/>
    <col min="12253" max="12260" width="0" style="7" hidden="1" customWidth="1"/>
    <col min="12261" max="12261" width="15.7109375" style="7" customWidth="1"/>
    <col min="12262" max="12482" width="9.140625" style="7"/>
    <col min="12483" max="12483" width="21.7109375" style="7" customWidth="1"/>
    <col min="12484" max="12484" width="47.7109375" style="7" customWidth="1"/>
    <col min="12485" max="12499" width="0" style="7" hidden="1" customWidth="1"/>
    <col min="12500" max="12500" width="15.7109375" style="7" customWidth="1"/>
    <col min="12501" max="12507" width="0" style="7" hidden="1" customWidth="1"/>
    <col min="12508" max="12508" width="15.7109375" style="7" customWidth="1"/>
    <col min="12509" max="12516" width="0" style="7" hidden="1" customWidth="1"/>
    <col min="12517" max="12517" width="15.7109375" style="7" customWidth="1"/>
    <col min="12518" max="12738" width="9.140625" style="7"/>
    <col min="12739" max="12739" width="21.7109375" style="7" customWidth="1"/>
    <col min="12740" max="12740" width="47.7109375" style="7" customWidth="1"/>
    <col min="12741" max="12755" width="0" style="7" hidden="1" customWidth="1"/>
    <col min="12756" max="12756" width="15.7109375" style="7" customWidth="1"/>
    <col min="12757" max="12763" width="0" style="7" hidden="1" customWidth="1"/>
    <col min="12764" max="12764" width="15.7109375" style="7" customWidth="1"/>
    <col min="12765" max="12772" width="0" style="7" hidden="1" customWidth="1"/>
    <col min="12773" max="12773" width="15.7109375" style="7" customWidth="1"/>
    <col min="12774" max="12994" width="9.140625" style="7"/>
    <col min="12995" max="12995" width="21.7109375" style="7" customWidth="1"/>
    <col min="12996" max="12996" width="47.7109375" style="7" customWidth="1"/>
    <col min="12997" max="13011" width="0" style="7" hidden="1" customWidth="1"/>
    <col min="13012" max="13012" width="15.7109375" style="7" customWidth="1"/>
    <col min="13013" max="13019" width="0" style="7" hidden="1" customWidth="1"/>
    <col min="13020" max="13020" width="15.7109375" style="7" customWidth="1"/>
    <col min="13021" max="13028" width="0" style="7" hidden="1" customWidth="1"/>
    <col min="13029" max="13029" width="15.7109375" style="7" customWidth="1"/>
    <col min="13030" max="13250" width="9.140625" style="7"/>
    <col min="13251" max="13251" width="21.7109375" style="7" customWidth="1"/>
    <col min="13252" max="13252" width="47.7109375" style="7" customWidth="1"/>
    <col min="13253" max="13267" width="0" style="7" hidden="1" customWidth="1"/>
    <col min="13268" max="13268" width="15.7109375" style="7" customWidth="1"/>
    <col min="13269" max="13275" width="0" style="7" hidden="1" customWidth="1"/>
    <col min="13276" max="13276" width="15.7109375" style="7" customWidth="1"/>
    <col min="13277" max="13284" width="0" style="7" hidden="1" customWidth="1"/>
    <col min="13285" max="13285" width="15.7109375" style="7" customWidth="1"/>
    <col min="13286" max="13506" width="9.140625" style="7"/>
    <col min="13507" max="13507" width="21.7109375" style="7" customWidth="1"/>
    <col min="13508" max="13508" width="47.7109375" style="7" customWidth="1"/>
    <col min="13509" max="13523" width="0" style="7" hidden="1" customWidth="1"/>
    <col min="13524" max="13524" width="15.7109375" style="7" customWidth="1"/>
    <col min="13525" max="13531" width="0" style="7" hidden="1" customWidth="1"/>
    <col min="13532" max="13532" width="15.7109375" style="7" customWidth="1"/>
    <col min="13533" max="13540" width="0" style="7" hidden="1" customWidth="1"/>
    <col min="13541" max="13541" width="15.7109375" style="7" customWidth="1"/>
    <col min="13542" max="13762" width="9.140625" style="7"/>
    <col min="13763" max="13763" width="21.7109375" style="7" customWidth="1"/>
    <col min="13764" max="13764" width="47.7109375" style="7" customWidth="1"/>
    <col min="13765" max="13779" width="0" style="7" hidden="1" customWidth="1"/>
    <col min="13780" max="13780" width="15.7109375" style="7" customWidth="1"/>
    <col min="13781" max="13787" width="0" style="7" hidden="1" customWidth="1"/>
    <col min="13788" max="13788" width="15.7109375" style="7" customWidth="1"/>
    <col min="13789" max="13796" width="0" style="7" hidden="1" customWidth="1"/>
    <col min="13797" max="13797" width="15.7109375" style="7" customWidth="1"/>
    <col min="13798" max="14018" width="9.140625" style="7"/>
    <col min="14019" max="14019" width="21.7109375" style="7" customWidth="1"/>
    <col min="14020" max="14020" width="47.7109375" style="7" customWidth="1"/>
    <col min="14021" max="14035" width="0" style="7" hidden="1" customWidth="1"/>
    <col min="14036" max="14036" width="15.7109375" style="7" customWidth="1"/>
    <col min="14037" max="14043" width="0" style="7" hidden="1" customWidth="1"/>
    <col min="14044" max="14044" width="15.7109375" style="7" customWidth="1"/>
    <col min="14045" max="14052" width="0" style="7" hidden="1" customWidth="1"/>
    <col min="14053" max="14053" width="15.7109375" style="7" customWidth="1"/>
    <col min="14054" max="14274" width="9.140625" style="7"/>
    <col min="14275" max="14275" width="21.7109375" style="7" customWidth="1"/>
    <col min="14276" max="14276" width="47.7109375" style="7" customWidth="1"/>
    <col min="14277" max="14291" width="0" style="7" hidden="1" customWidth="1"/>
    <col min="14292" max="14292" width="15.7109375" style="7" customWidth="1"/>
    <col min="14293" max="14299" width="0" style="7" hidden="1" customWidth="1"/>
    <col min="14300" max="14300" width="15.7109375" style="7" customWidth="1"/>
    <col min="14301" max="14308" width="0" style="7" hidden="1" customWidth="1"/>
    <col min="14309" max="14309" width="15.7109375" style="7" customWidth="1"/>
    <col min="14310" max="14530" width="9.140625" style="7"/>
    <col min="14531" max="14531" width="21.7109375" style="7" customWidth="1"/>
    <col min="14532" max="14532" width="47.7109375" style="7" customWidth="1"/>
    <col min="14533" max="14547" width="0" style="7" hidden="1" customWidth="1"/>
    <col min="14548" max="14548" width="15.7109375" style="7" customWidth="1"/>
    <col min="14549" max="14555" width="0" style="7" hidden="1" customWidth="1"/>
    <col min="14556" max="14556" width="15.7109375" style="7" customWidth="1"/>
    <col min="14557" max="14564" width="0" style="7" hidden="1" customWidth="1"/>
    <col min="14565" max="14565" width="15.7109375" style="7" customWidth="1"/>
    <col min="14566" max="14786" width="9.140625" style="7"/>
    <col min="14787" max="14787" width="21.7109375" style="7" customWidth="1"/>
    <col min="14788" max="14788" width="47.7109375" style="7" customWidth="1"/>
    <col min="14789" max="14803" width="0" style="7" hidden="1" customWidth="1"/>
    <col min="14804" max="14804" width="15.7109375" style="7" customWidth="1"/>
    <col min="14805" max="14811" width="0" style="7" hidden="1" customWidth="1"/>
    <col min="14812" max="14812" width="15.7109375" style="7" customWidth="1"/>
    <col min="14813" max="14820" width="0" style="7" hidden="1" customWidth="1"/>
    <col min="14821" max="14821" width="15.7109375" style="7" customWidth="1"/>
    <col min="14822" max="15042" width="9.140625" style="7"/>
    <col min="15043" max="15043" width="21.7109375" style="7" customWidth="1"/>
    <col min="15044" max="15044" width="47.7109375" style="7" customWidth="1"/>
    <col min="15045" max="15059" width="0" style="7" hidden="1" customWidth="1"/>
    <col min="15060" max="15060" width="15.7109375" style="7" customWidth="1"/>
    <col min="15061" max="15067" width="0" style="7" hidden="1" customWidth="1"/>
    <col min="15068" max="15068" width="15.7109375" style="7" customWidth="1"/>
    <col min="15069" max="15076" width="0" style="7" hidden="1" customWidth="1"/>
    <col min="15077" max="15077" width="15.7109375" style="7" customWidth="1"/>
    <col min="15078" max="15298" width="9.140625" style="7"/>
    <col min="15299" max="15299" width="21.7109375" style="7" customWidth="1"/>
    <col min="15300" max="15300" width="47.7109375" style="7" customWidth="1"/>
    <col min="15301" max="15315" width="0" style="7" hidden="1" customWidth="1"/>
    <col min="15316" max="15316" width="15.7109375" style="7" customWidth="1"/>
    <col min="15317" max="15323" width="0" style="7" hidden="1" customWidth="1"/>
    <col min="15324" max="15324" width="15.7109375" style="7" customWidth="1"/>
    <col min="15325" max="15332" width="0" style="7" hidden="1" customWidth="1"/>
    <col min="15333" max="15333" width="15.7109375" style="7" customWidth="1"/>
    <col min="15334" max="15554" width="9.140625" style="7"/>
    <col min="15555" max="15555" width="21.7109375" style="7" customWidth="1"/>
    <col min="15556" max="15556" width="47.7109375" style="7" customWidth="1"/>
    <col min="15557" max="15571" width="0" style="7" hidden="1" customWidth="1"/>
    <col min="15572" max="15572" width="15.7109375" style="7" customWidth="1"/>
    <col min="15573" max="15579" width="0" style="7" hidden="1" customWidth="1"/>
    <col min="15580" max="15580" width="15.7109375" style="7" customWidth="1"/>
    <col min="15581" max="15588" width="0" style="7" hidden="1" customWidth="1"/>
    <col min="15589" max="15589" width="15.7109375" style="7" customWidth="1"/>
    <col min="15590" max="15810" width="9.140625" style="7"/>
    <col min="15811" max="15811" width="21.7109375" style="7" customWidth="1"/>
    <col min="15812" max="15812" width="47.7109375" style="7" customWidth="1"/>
    <col min="15813" max="15827" width="0" style="7" hidden="1" customWidth="1"/>
    <col min="15828" max="15828" width="15.7109375" style="7" customWidth="1"/>
    <col min="15829" max="15835" width="0" style="7" hidden="1" customWidth="1"/>
    <col min="15836" max="15836" width="15.7109375" style="7" customWidth="1"/>
    <col min="15837" max="15844" width="0" style="7" hidden="1" customWidth="1"/>
    <col min="15845" max="15845" width="15.7109375" style="7" customWidth="1"/>
    <col min="15846" max="16384" width="9.140625" style="7"/>
  </cols>
  <sheetData>
    <row r="1" spans="1:36" x14ac:dyDescent="0.2">
      <c r="A1" s="44"/>
      <c r="B1" s="21" t="s">
        <v>193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</row>
    <row r="2" spans="1:36" x14ac:dyDescent="0.2">
      <c r="A2" s="22" t="s">
        <v>288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6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</row>
    <row r="4" spans="1:36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36" ht="15.75" x14ac:dyDescent="0.25">
      <c r="A5" s="44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1"/>
    </row>
    <row r="6" spans="1:36" ht="14.25" customHeight="1" x14ac:dyDescent="0.2">
      <c r="A6" s="23" t="s">
        <v>85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6" ht="31.5" customHeight="1" x14ac:dyDescent="0.2">
      <c r="A7" s="45" t="s">
        <v>86</v>
      </c>
      <c r="B7" s="24" t="s">
        <v>87</v>
      </c>
      <c r="C7" s="16" t="s">
        <v>88</v>
      </c>
      <c r="D7" s="16" t="s">
        <v>88</v>
      </c>
      <c r="E7" s="16" t="s">
        <v>88</v>
      </c>
      <c r="F7" s="18" t="s">
        <v>89</v>
      </c>
      <c r="G7" s="19"/>
      <c r="H7" s="20"/>
      <c r="I7" s="18" t="s">
        <v>90</v>
      </c>
      <c r="J7" s="19"/>
      <c r="K7" s="20"/>
      <c r="L7" s="16" t="s">
        <v>88</v>
      </c>
      <c r="M7" s="16" t="s">
        <v>88</v>
      </c>
      <c r="N7" s="16" t="s">
        <v>88</v>
      </c>
      <c r="O7" s="16" t="s">
        <v>88</v>
      </c>
      <c r="P7" s="16" t="s">
        <v>88</v>
      </c>
      <c r="Q7" s="16" t="s">
        <v>88</v>
      </c>
      <c r="R7" s="16" t="s">
        <v>198</v>
      </c>
      <c r="S7" s="16" t="s">
        <v>88</v>
      </c>
      <c r="T7" s="16" t="s">
        <v>88</v>
      </c>
      <c r="U7" s="16" t="s">
        <v>88</v>
      </c>
      <c r="V7" s="16" t="s">
        <v>88</v>
      </c>
      <c r="W7" s="16" t="s">
        <v>88</v>
      </c>
      <c r="X7" s="18" t="s">
        <v>91</v>
      </c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20"/>
    </row>
    <row r="8" spans="1:36" ht="25.5" x14ac:dyDescent="0.2">
      <c r="A8" s="46"/>
      <c r="B8" s="25"/>
      <c r="C8" s="17"/>
      <c r="D8" s="17"/>
      <c r="E8" s="17"/>
      <c r="F8" s="2" t="s">
        <v>88</v>
      </c>
      <c r="G8" s="2" t="s">
        <v>88</v>
      </c>
      <c r="H8" s="2" t="s">
        <v>88</v>
      </c>
      <c r="I8" s="2" t="s">
        <v>88</v>
      </c>
      <c r="J8" s="2" t="s">
        <v>88</v>
      </c>
      <c r="K8" s="2" t="s">
        <v>88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2" t="s">
        <v>88</v>
      </c>
      <c r="Y8" s="2" t="s">
        <v>88</v>
      </c>
      <c r="Z8" s="2" t="s">
        <v>92</v>
      </c>
      <c r="AA8" s="2" t="s">
        <v>88</v>
      </c>
      <c r="AB8" s="2" t="s">
        <v>88</v>
      </c>
      <c r="AC8" s="2" t="s">
        <v>88</v>
      </c>
      <c r="AD8" s="2"/>
      <c r="AE8" s="2" t="s">
        <v>88</v>
      </c>
      <c r="AF8" s="2" t="s">
        <v>88</v>
      </c>
      <c r="AG8" s="2" t="s">
        <v>88</v>
      </c>
      <c r="AH8" s="2" t="s">
        <v>88</v>
      </c>
      <c r="AI8" s="2" t="s">
        <v>93</v>
      </c>
    </row>
    <row r="9" spans="1:36" s="8" customFormat="1" ht="12" customHeight="1" x14ac:dyDescent="0.2">
      <c r="A9" s="47" t="s">
        <v>94</v>
      </c>
      <c r="B9" s="36" t="s">
        <v>95</v>
      </c>
      <c r="C9" s="35" t="s">
        <v>94</v>
      </c>
      <c r="D9" s="35"/>
      <c r="E9" s="35"/>
      <c r="F9" s="37"/>
      <c r="G9" s="35"/>
      <c r="H9" s="35"/>
      <c r="I9" s="35"/>
      <c r="J9" s="35"/>
      <c r="K9" s="35"/>
      <c r="L9" s="35"/>
      <c r="M9" s="35"/>
      <c r="N9" s="35"/>
      <c r="O9" s="38">
        <v>0</v>
      </c>
      <c r="P9" s="38">
        <v>306745000</v>
      </c>
      <c r="Q9" s="38">
        <v>4029220</v>
      </c>
      <c r="R9" s="38">
        <v>310774220</v>
      </c>
      <c r="S9" s="38">
        <v>310774220</v>
      </c>
      <c r="T9" s="38">
        <v>310774220</v>
      </c>
      <c r="U9" s="38">
        <v>0</v>
      </c>
      <c r="V9" s="38">
        <v>0</v>
      </c>
      <c r="W9" s="38">
        <v>0</v>
      </c>
      <c r="X9" s="38">
        <v>0</v>
      </c>
      <c r="Y9" s="38">
        <v>202862203.80000001</v>
      </c>
      <c r="Z9" s="38">
        <v>202862203.80000001</v>
      </c>
      <c r="AA9" s="38">
        <v>0</v>
      </c>
      <c r="AB9" s="38">
        <v>202862203.80000001</v>
      </c>
      <c r="AC9" s="38">
        <v>202862203.80000001</v>
      </c>
      <c r="AD9" s="38">
        <v>202862203.80000001</v>
      </c>
      <c r="AE9" s="38">
        <v>107912016.2</v>
      </c>
      <c r="AF9" s="39">
        <v>0.65276393839875135</v>
      </c>
      <c r="AG9" s="38">
        <v>107912016.2</v>
      </c>
      <c r="AH9" s="39">
        <v>0.65276393839875135</v>
      </c>
      <c r="AI9" s="39">
        <f>AC9/R9</f>
        <v>0.65276393839875135</v>
      </c>
      <c r="AJ9" s="7"/>
    </row>
    <row r="10" spans="1:36" s="8" customFormat="1" x14ac:dyDescent="0.2">
      <c r="A10" s="47" t="s">
        <v>96</v>
      </c>
      <c r="B10" s="36" t="s">
        <v>97</v>
      </c>
      <c r="C10" s="35" t="s">
        <v>96</v>
      </c>
      <c r="D10" s="35"/>
      <c r="E10" s="35"/>
      <c r="F10" s="37"/>
      <c r="G10" s="35"/>
      <c r="H10" s="35"/>
      <c r="I10" s="35"/>
      <c r="J10" s="35"/>
      <c r="K10" s="35"/>
      <c r="L10" s="35"/>
      <c r="M10" s="35"/>
      <c r="N10" s="35"/>
      <c r="O10" s="38">
        <v>0</v>
      </c>
      <c r="P10" s="38">
        <v>270491000</v>
      </c>
      <c r="Q10" s="38">
        <v>0</v>
      </c>
      <c r="R10" s="38">
        <v>270491000</v>
      </c>
      <c r="S10" s="38">
        <v>270491000</v>
      </c>
      <c r="T10" s="38">
        <v>270491000</v>
      </c>
      <c r="U10" s="38">
        <v>0</v>
      </c>
      <c r="V10" s="38">
        <v>0</v>
      </c>
      <c r="W10" s="38">
        <v>0</v>
      </c>
      <c r="X10" s="38">
        <v>0</v>
      </c>
      <c r="Y10" s="38">
        <v>175020941.16</v>
      </c>
      <c r="Z10" s="38">
        <v>175020941.16</v>
      </c>
      <c r="AA10" s="38">
        <v>0</v>
      </c>
      <c r="AB10" s="38">
        <v>175020941.16</v>
      </c>
      <c r="AC10" s="38">
        <v>175020941.16</v>
      </c>
      <c r="AD10" s="38">
        <v>175020941.16</v>
      </c>
      <c r="AE10" s="38">
        <v>95470058.840000004</v>
      </c>
      <c r="AF10" s="39">
        <v>0.64704903734320185</v>
      </c>
      <c r="AG10" s="38">
        <v>95470058.840000004</v>
      </c>
      <c r="AH10" s="39">
        <v>0.64704903734320185</v>
      </c>
      <c r="AI10" s="39">
        <f t="shared" ref="AI10:AI73" si="0">AC10/R10</f>
        <v>0.64704903734320185</v>
      </c>
      <c r="AJ10" s="7"/>
    </row>
    <row r="11" spans="1:36" ht="114.75" x14ac:dyDescent="0.2">
      <c r="A11" s="47" t="s">
        <v>98</v>
      </c>
      <c r="B11" s="36" t="s">
        <v>99</v>
      </c>
      <c r="C11" s="35" t="s">
        <v>98</v>
      </c>
      <c r="D11" s="35"/>
      <c r="E11" s="35"/>
      <c r="F11" s="37"/>
      <c r="G11" s="35"/>
      <c r="H11" s="35"/>
      <c r="I11" s="35"/>
      <c r="J11" s="35"/>
      <c r="K11" s="35"/>
      <c r="L11" s="35"/>
      <c r="M11" s="35"/>
      <c r="N11" s="35"/>
      <c r="O11" s="38">
        <v>0</v>
      </c>
      <c r="P11" s="38">
        <v>268891000</v>
      </c>
      <c r="Q11" s="38">
        <v>0</v>
      </c>
      <c r="R11" s="38">
        <v>268891000</v>
      </c>
      <c r="S11" s="38">
        <v>268891000</v>
      </c>
      <c r="T11" s="38">
        <v>268891000</v>
      </c>
      <c r="U11" s="38">
        <v>0</v>
      </c>
      <c r="V11" s="38">
        <v>0</v>
      </c>
      <c r="W11" s="38">
        <v>0</v>
      </c>
      <c r="X11" s="38">
        <v>0</v>
      </c>
      <c r="Y11" s="38">
        <v>172240048.08000001</v>
      </c>
      <c r="Z11" s="38">
        <v>172240048.08000001</v>
      </c>
      <c r="AA11" s="38">
        <v>0</v>
      </c>
      <c r="AB11" s="38">
        <v>172240048.08000001</v>
      </c>
      <c r="AC11" s="38">
        <v>172240048.08000001</v>
      </c>
      <c r="AD11" s="38">
        <v>172240048.08000001</v>
      </c>
      <c r="AE11" s="38">
        <v>96650951.920000002</v>
      </c>
      <c r="AF11" s="39">
        <v>0.64055713311341766</v>
      </c>
      <c r="AG11" s="38">
        <v>96650951.920000002</v>
      </c>
      <c r="AH11" s="39">
        <v>0.64055713311341766</v>
      </c>
      <c r="AI11" s="39">
        <f t="shared" si="0"/>
        <v>0.64055713311341778</v>
      </c>
    </row>
    <row r="12" spans="1:36" ht="89.25" x14ac:dyDescent="0.2">
      <c r="A12" s="47" t="s">
        <v>100</v>
      </c>
      <c r="B12" s="36" t="s">
        <v>101</v>
      </c>
      <c r="C12" s="35" t="s">
        <v>100</v>
      </c>
      <c r="D12" s="35"/>
      <c r="E12" s="35"/>
      <c r="F12" s="37"/>
      <c r="G12" s="35"/>
      <c r="H12" s="35"/>
      <c r="I12" s="35"/>
      <c r="J12" s="35"/>
      <c r="K12" s="35"/>
      <c r="L12" s="35"/>
      <c r="M12" s="35"/>
      <c r="N12" s="35"/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509979.98</v>
      </c>
      <c r="Z12" s="38">
        <v>509979.98</v>
      </c>
      <c r="AA12" s="38">
        <v>0</v>
      </c>
      <c r="AB12" s="38">
        <v>509979.98</v>
      </c>
      <c r="AC12" s="38">
        <v>509979.98</v>
      </c>
      <c r="AD12" s="38">
        <v>509979.98</v>
      </c>
      <c r="AE12" s="38">
        <v>-509979.98</v>
      </c>
      <c r="AF12" s="39"/>
      <c r="AG12" s="38">
        <v>-509979.98</v>
      </c>
      <c r="AH12" s="39"/>
      <c r="AI12" s="39"/>
    </row>
    <row r="13" spans="1:36" ht="114.75" x14ac:dyDescent="0.2">
      <c r="A13" s="47" t="s">
        <v>272</v>
      </c>
      <c r="B13" s="36" t="s">
        <v>273</v>
      </c>
      <c r="C13" s="35" t="s">
        <v>272</v>
      </c>
      <c r="D13" s="35"/>
      <c r="E13" s="35"/>
      <c r="F13" s="37"/>
      <c r="G13" s="35"/>
      <c r="H13" s="35"/>
      <c r="I13" s="35"/>
      <c r="J13" s="35"/>
      <c r="K13" s="35"/>
      <c r="L13" s="35"/>
      <c r="M13" s="35"/>
      <c r="N13" s="35"/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753753.38</v>
      </c>
      <c r="Z13" s="38">
        <v>753753.38</v>
      </c>
      <c r="AA13" s="38">
        <v>0</v>
      </c>
      <c r="AB13" s="38">
        <v>753753.38</v>
      </c>
      <c r="AC13" s="38">
        <v>753753.38</v>
      </c>
      <c r="AD13" s="38">
        <v>753753.38</v>
      </c>
      <c r="AE13" s="38">
        <v>-753753.38</v>
      </c>
      <c r="AF13" s="39"/>
      <c r="AG13" s="38">
        <v>-753753.38</v>
      </c>
      <c r="AH13" s="39"/>
      <c r="AI13" s="39"/>
    </row>
    <row r="14" spans="1:36" ht="153" x14ac:dyDescent="0.2">
      <c r="A14" s="47" t="s">
        <v>102</v>
      </c>
      <c r="B14" s="36" t="s">
        <v>103</v>
      </c>
      <c r="C14" s="35" t="s">
        <v>102</v>
      </c>
      <c r="D14" s="35"/>
      <c r="E14" s="35"/>
      <c r="F14" s="37"/>
      <c r="G14" s="35"/>
      <c r="H14" s="35"/>
      <c r="I14" s="35"/>
      <c r="J14" s="35"/>
      <c r="K14" s="35"/>
      <c r="L14" s="35"/>
      <c r="M14" s="35"/>
      <c r="N14" s="35"/>
      <c r="O14" s="38">
        <v>0</v>
      </c>
      <c r="P14" s="38">
        <v>700000</v>
      </c>
      <c r="Q14" s="38">
        <v>0</v>
      </c>
      <c r="R14" s="38">
        <v>700000</v>
      </c>
      <c r="S14" s="38">
        <v>700000</v>
      </c>
      <c r="T14" s="38">
        <v>700000</v>
      </c>
      <c r="U14" s="38">
        <v>0</v>
      </c>
      <c r="V14" s="38">
        <v>0</v>
      </c>
      <c r="W14" s="38">
        <v>0</v>
      </c>
      <c r="X14" s="38">
        <v>0</v>
      </c>
      <c r="Y14" s="38">
        <v>673869.54</v>
      </c>
      <c r="Z14" s="38">
        <v>673869.54</v>
      </c>
      <c r="AA14" s="38">
        <v>0</v>
      </c>
      <c r="AB14" s="38">
        <v>673869.54</v>
      </c>
      <c r="AC14" s="38">
        <v>673869.54</v>
      </c>
      <c r="AD14" s="38">
        <v>673869.54</v>
      </c>
      <c r="AE14" s="38">
        <v>26130.46</v>
      </c>
      <c r="AF14" s="39">
        <v>0.96267077142857138</v>
      </c>
      <c r="AG14" s="38">
        <v>26130.46</v>
      </c>
      <c r="AH14" s="39">
        <v>0.96267077142857138</v>
      </c>
      <c r="AI14" s="39">
        <f t="shared" si="0"/>
        <v>0.96267077142857149</v>
      </c>
    </row>
    <row r="15" spans="1:36" ht="127.5" x14ac:dyDescent="0.2">
      <c r="A15" s="47" t="s">
        <v>194</v>
      </c>
      <c r="B15" s="36" t="s">
        <v>195</v>
      </c>
      <c r="C15" s="35" t="s">
        <v>194</v>
      </c>
      <c r="D15" s="35"/>
      <c r="E15" s="35"/>
      <c r="F15" s="37"/>
      <c r="G15" s="35"/>
      <c r="H15" s="35"/>
      <c r="I15" s="35"/>
      <c r="J15" s="35"/>
      <c r="K15" s="35"/>
      <c r="L15" s="35"/>
      <c r="M15" s="35"/>
      <c r="N15" s="35"/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94437.39</v>
      </c>
      <c r="Z15" s="38">
        <v>94437.39</v>
      </c>
      <c r="AA15" s="38">
        <v>0</v>
      </c>
      <c r="AB15" s="38">
        <v>94437.39</v>
      </c>
      <c r="AC15" s="38">
        <v>94437.39</v>
      </c>
      <c r="AD15" s="38">
        <v>94437.39</v>
      </c>
      <c r="AE15" s="38">
        <v>-94437.39</v>
      </c>
      <c r="AF15" s="39"/>
      <c r="AG15" s="38">
        <v>-94437.39</v>
      </c>
      <c r="AH15" s="39"/>
      <c r="AI15" s="39"/>
    </row>
    <row r="16" spans="1:36" ht="153" x14ac:dyDescent="0.2">
      <c r="A16" s="47" t="s">
        <v>199</v>
      </c>
      <c r="B16" s="36" t="s">
        <v>200</v>
      </c>
      <c r="C16" s="35" t="s">
        <v>199</v>
      </c>
      <c r="D16" s="35"/>
      <c r="E16" s="35"/>
      <c r="F16" s="37"/>
      <c r="G16" s="35"/>
      <c r="H16" s="35"/>
      <c r="I16" s="35"/>
      <c r="J16" s="35"/>
      <c r="K16" s="35"/>
      <c r="L16" s="35"/>
      <c r="M16" s="35"/>
      <c r="N16" s="35"/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124031.47</v>
      </c>
      <c r="Z16" s="38">
        <v>124031.47</v>
      </c>
      <c r="AA16" s="38">
        <v>0</v>
      </c>
      <c r="AB16" s="38">
        <v>124031.47</v>
      </c>
      <c r="AC16" s="38">
        <v>124031.47</v>
      </c>
      <c r="AD16" s="38">
        <v>124031.47</v>
      </c>
      <c r="AE16" s="38">
        <v>-124031.47</v>
      </c>
      <c r="AF16" s="39"/>
      <c r="AG16" s="38">
        <v>-124031.47</v>
      </c>
      <c r="AH16" s="39"/>
      <c r="AI16" s="39"/>
    </row>
    <row r="17" spans="1:35" ht="76.5" x14ac:dyDescent="0.2">
      <c r="A17" s="47" t="s">
        <v>104</v>
      </c>
      <c r="B17" s="36" t="s">
        <v>105</v>
      </c>
      <c r="C17" s="35" t="s">
        <v>104</v>
      </c>
      <c r="D17" s="35"/>
      <c r="E17" s="35"/>
      <c r="F17" s="37"/>
      <c r="G17" s="35"/>
      <c r="H17" s="35"/>
      <c r="I17" s="35"/>
      <c r="J17" s="35"/>
      <c r="K17" s="35"/>
      <c r="L17" s="35"/>
      <c r="M17" s="35"/>
      <c r="N17" s="35"/>
      <c r="O17" s="38">
        <v>0</v>
      </c>
      <c r="P17" s="38">
        <v>600000</v>
      </c>
      <c r="Q17" s="38">
        <v>0</v>
      </c>
      <c r="R17" s="38">
        <v>600000</v>
      </c>
      <c r="S17" s="38">
        <v>600000</v>
      </c>
      <c r="T17" s="38">
        <v>600000</v>
      </c>
      <c r="U17" s="38">
        <v>0</v>
      </c>
      <c r="V17" s="38">
        <v>0</v>
      </c>
      <c r="W17" s="38">
        <v>0</v>
      </c>
      <c r="X17" s="38">
        <v>0</v>
      </c>
      <c r="Y17" s="38">
        <v>439273.76</v>
      </c>
      <c r="Z17" s="38">
        <v>439273.76</v>
      </c>
      <c r="AA17" s="38">
        <v>0</v>
      </c>
      <c r="AB17" s="38">
        <v>439273.76</v>
      </c>
      <c r="AC17" s="38">
        <v>439273.76</v>
      </c>
      <c r="AD17" s="38">
        <v>439273.76</v>
      </c>
      <c r="AE17" s="38">
        <v>160726.24</v>
      </c>
      <c r="AF17" s="39">
        <v>0.73212293333333334</v>
      </c>
      <c r="AG17" s="38">
        <v>160726.24</v>
      </c>
      <c r="AH17" s="39">
        <v>0.73212293333333334</v>
      </c>
      <c r="AI17" s="39">
        <f t="shared" si="0"/>
        <v>0.73212293333333334</v>
      </c>
    </row>
    <row r="18" spans="1:35" ht="51" x14ac:dyDescent="0.2">
      <c r="A18" s="47" t="s">
        <v>282</v>
      </c>
      <c r="B18" s="36" t="s">
        <v>283</v>
      </c>
      <c r="C18" s="35" t="s">
        <v>282</v>
      </c>
      <c r="D18" s="35"/>
      <c r="E18" s="35"/>
      <c r="F18" s="37"/>
      <c r="G18" s="35"/>
      <c r="H18" s="35"/>
      <c r="I18" s="35"/>
      <c r="J18" s="35"/>
      <c r="K18" s="35"/>
      <c r="L18" s="35"/>
      <c r="M18" s="35"/>
      <c r="N18" s="35"/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184.92</v>
      </c>
      <c r="Z18" s="38">
        <v>184.92</v>
      </c>
      <c r="AA18" s="38">
        <v>0</v>
      </c>
      <c r="AB18" s="38">
        <v>184.92</v>
      </c>
      <c r="AC18" s="38">
        <v>184.92</v>
      </c>
      <c r="AD18" s="38">
        <v>184.92</v>
      </c>
      <c r="AE18" s="38">
        <v>-184.92</v>
      </c>
      <c r="AF18" s="39"/>
      <c r="AG18" s="38">
        <v>-184.92</v>
      </c>
      <c r="AH18" s="39"/>
      <c r="AI18" s="39"/>
    </row>
    <row r="19" spans="1:35" ht="38.25" x14ac:dyDescent="0.2">
      <c r="A19" s="47" t="s">
        <v>244</v>
      </c>
      <c r="B19" s="36" t="s">
        <v>245</v>
      </c>
      <c r="C19" s="35" t="s">
        <v>244</v>
      </c>
      <c r="D19" s="35"/>
      <c r="E19" s="35"/>
      <c r="F19" s="37"/>
      <c r="G19" s="35"/>
      <c r="H19" s="35"/>
      <c r="I19" s="35"/>
      <c r="J19" s="35"/>
      <c r="K19" s="35"/>
      <c r="L19" s="35"/>
      <c r="M19" s="35"/>
      <c r="N19" s="35"/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970</v>
      </c>
      <c r="Z19" s="38">
        <v>970</v>
      </c>
      <c r="AA19" s="38">
        <v>0</v>
      </c>
      <c r="AB19" s="38">
        <v>970</v>
      </c>
      <c r="AC19" s="38">
        <v>970</v>
      </c>
      <c r="AD19" s="38">
        <v>970</v>
      </c>
      <c r="AE19" s="38">
        <v>-970</v>
      </c>
      <c r="AF19" s="39"/>
      <c r="AG19" s="38">
        <v>-970</v>
      </c>
      <c r="AH19" s="39"/>
      <c r="AI19" s="39"/>
    </row>
    <row r="20" spans="1:35" ht="76.5" x14ac:dyDescent="0.2">
      <c r="A20" s="47" t="s">
        <v>106</v>
      </c>
      <c r="B20" s="36" t="s">
        <v>107</v>
      </c>
      <c r="C20" s="35" t="s">
        <v>106</v>
      </c>
      <c r="D20" s="35"/>
      <c r="E20" s="35"/>
      <c r="F20" s="37"/>
      <c r="G20" s="35"/>
      <c r="H20" s="35"/>
      <c r="I20" s="35"/>
      <c r="J20" s="35"/>
      <c r="K20" s="35"/>
      <c r="L20" s="35"/>
      <c r="M20" s="35"/>
      <c r="N20" s="35"/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55049.440000000002</v>
      </c>
      <c r="Z20" s="38">
        <v>55049.440000000002</v>
      </c>
      <c r="AA20" s="38">
        <v>0</v>
      </c>
      <c r="AB20" s="38">
        <v>55049.440000000002</v>
      </c>
      <c r="AC20" s="38">
        <v>55049.440000000002</v>
      </c>
      <c r="AD20" s="38">
        <v>55049.440000000002</v>
      </c>
      <c r="AE20" s="38">
        <v>-55049.440000000002</v>
      </c>
      <c r="AF20" s="39"/>
      <c r="AG20" s="38">
        <v>-55049.440000000002</v>
      </c>
      <c r="AH20" s="39"/>
      <c r="AI20" s="39"/>
    </row>
    <row r="21" spans="1:35" ht="127.5" x14ac:dyDescent="0.2">
      <c r="A21" s="47" t="s">
        <v>108</v>
      </c>
      <c r="B21" s="36" t="s">
        <v>109</v>
      </c>
      <c r="C21" s="35" t="s">
        <v>108</v>
      </c>
      <c r="D21" s="35"/>
      <c r="E21" s="35"/>
      <c r="F21" s="37"/>
      <c r="G21" s="35"/>
      <c r="H21" s="35"/>
      <c r="I21" s="35"/>
      <c r="J21" s="35"/>
      <c r="K21" s="35"/>
      <c r="L21" s="35"/>
      <c r="M21" s="35"/>
      <c r="N21" s="35"/>
      <c r="O21" s="38">
        <v>0</v>
      </c>
      <c r="P21" s="38">
        <v>300000</v>
      </c>
      <c r="Q21" s="38">
        <v>0</v>
      </c>
      <c r="R21" s="38">
        <v>300000</v>
      </c>
      <c r="S21" s="38">
        <v>300000</v>
      </c>
      <c r="T21" s="38">
        <v>300000</v>
      </c>
      <c r="U21" s="38">
        <v>0</v>
      </c>
      <c r="V21" s="38">
        <v>0</v>
      </c>
      <c r="W21" s="38">
        <v>0</v>
      </c>
      <c r="X21" s="38">
        <v>0</v>
      </c>
      <c r="Y21" s="38">
        <v>129343.2</v>
      </c>
      <c r="Z21" s="38">
        <v>129343.2</v>
      </c>
      <c r="AA21" s="38">
        <v>0</v>
      </c>
      <c r="AB21" s="38">
        <v>129343.2</v>
      </c>
      <c r="AC21" s="38">
        <v>129343.2</v>
      </c>
      <c r="AD21" s="38">
        <v>129343.2</v>
      </c>
      <c r="AE21" s="38">
        <v>170656.8</v>
      </c>
      <c r="AF21" s="39">
        <v>0.43114400000000003</v>
      </c>
      <c r="AG21" s="38">
        <v>170656.8</v>
      </c>
      <c r="AH21" s="39">
        <v>0.43114400000000003</v>
      </c>
      <c r="AI21" s="39">
        <f t="shared" si="0"/>
        <v>0.43114399999999997</v>
      </c>
    </row>
    <row r="22" spans="1:35" ht="38.25" x14ac:dyDescent="0.2">
      <c r="A22" s="47" t="s">
        <v>110</v>
      </c>
      <c r="B22" s="36" t="s">
        <v>111</v>
      </c>
      <c r="C22" s="35" t="s">
        <v>110</v>
      </c>
      <c r="D22" s="35"/>
      <c r="E22" s="35"/>
      <c r="F22" s="37"/>
      <c r="G22" s="35"/>
      <c r="H22" s="35"/>
      <c r="I22" s="35"/>
      <c r="J22" s="35"/>
      <c r="K22" s="35"/>
      <c r="L22" s="35"/>
      <c r="M22" s="35"/>
      <c r="N22" s="35"/>
      <c r="O22" s="38">
        <v>0</v>
      </c>
      <c r="P22" s="38">
        <v>2258000</v>
      </c>
      <c r="Q22" s="38">
        <v>0</v>
      </c>
      <c r="R22" s="38">
        <v>2258000</v>
      </c>
      <c r="S22" s="38">
        <v>2258000</v>
      </c>
      <c r="T22" s="38">
        <v>2258000</v>
      </c>
      <c r="U22" s="38">
        <v>0</v>
      </c>
      <c r="V22" s="38">
        <v>0</v>
      </c>
      <c r="W22" s="38">
        <v>0</v>
      </c>
      <c r="X22" s="38">
        <v>0</v>
      </c>
      <c r="Y22" s="38">
        <v>1748519.15</v>
      </c>
      <c r="Z22" s="38">
        <v>1748519.15</v>
      </c>
      <c r="AA22" s="38">
        <v>0</v>
      </c>
      <c r="AB22" s="38">
        <v>1748519.15</v>
      </c>
      <c r="AC22" s="38">
        <v>1748519.15</v>
      </c>
      <c r="AD22" s="38">
        <v>1748519.15</v>
      </c>
      <c r="AE22" s="38">
        <v>509480.85</v>
      </c>
      <c r="AF22" s="39">
        <v>0.77436631975199288</v>
      </c>
      <c r="AG22" s="38">
        <v>509480.85</v>
      </c>
      <c r="AH22" s="39">
        <v>0.77436631975199288</v>
      </c>
      <c r="AI22" s="39">
        <f t="shared" si="0"/>
        <v>0.77436631975199288</v>
      </c>
    </row>
    <row r="23" spans="1:35" ht="63.75" x14ac:dyDescent="0.2">
      <c r="A23" s="47" t="s">
        <v>112</v>
      </c>
      <c r="B23" s="36" t="s">
        <v>113</v>
      </c>
      <c r="C23" s="35" t="s">
        <v>112</v>
      </c>
      <c r="D23" s="35"/>
      <c r="E23" s="35"/>
      <c r="F23" s="37"/>
      <c r="G23" s="35"/>
      <c r="H23" s="35"/>
      <c r="I23" s="35"/>
      <c r="J23" s="35"/>
      <c r="K23" s="35"/>
      <c r="L23" s="35"/>
      <c r="M23" s="35"/>
      <c r="N23" s="35"/>
      <c r="O23" s="38">
        <v>0</v>
      </c>
      <c r="P23" s="38">
        <v>801000</v>
      </c>
      <c r="Q23" s="38">
        <v>0</v>
      </c>
      <c r="R23" s="38">
        <v>801000</v>
      </c>
      <c r="S23" s="38">
        <v>801000</v>
      </c>
      <c r="T23" s="38">
        <v>801000</v>
      </c>
      <c r="U23" s="38">
        <v>0</v>
      </c>
      <c r="V23" s="38">
        <v>0</v>
      </c>
      <c r="W23" s="38">
        <v>0</v>
      </c>
      <c r="X23" s="38">
        <v>0</v>
      </c>
      <c r="Y23" s="38">
        <v>586995.06000000006</v>
      </c>
      <c r="Z23" s="38">
        <v>586995.06000000006</v>
      </c>
      <c r="AA23" s="38">
        <v>0</v>
      </c>
      <c r="AB23" s="38">
        <v>586995.06000000006</v>
      </c>
      <c r="AC23" s="38">
        <v>586995.06000000006</v>
      </c>
      <c r="AD23" s="38">
        <v>586995.06000000006</v>
      </c>
      <c r="AE23" s="38">
        <v>214004.94</v>
      </c>
      <c r="AF23" s="39">
        <v>0.73282779026217226</v>
      </c>
      <c r="AG23" s="38">
        <v>214004.94</v>
      </c>
      <c r="AH23" s="39">
        <v>0.73282779026217226</v>
      </c>
      <c r="AI23" s="39">
        <f t="shared" si="0"/>
        <v>0.73282779026217237</v>
      </c>
    </row>
    <row r="24" spans="1:35" ht="89.25" x14ac:dyDescent="0.2">
      <c r="A24" s="47" t="s">
        <v>114</v>
      </c>
      <c r="B24" s="36" t="s">
        <v>115</v>
      </c>
      <c r="C24" s="35" t="s">
        <v>114</v>
      </c>
      <c r="D24" s="35"/>
      <c r="E24" s="35"/>
      <c r="F24" s="37"/>
      <c r="G24" s="35"/>
      <c r="H24" s="35"/>
      <c r="I24" s="35"/>
      <c r="J24" s="35"/>
      <c r="K24" s="35"/>
      <c r="L24" s="35"/>
      <c r="M24" s="35"/>
      <c r="N24" s="35"/>
      <c r="O24" s="38">
        <v>0</v>
      </c>
      <c r="P24" s="38">
        <v>12000</v>
      </c>
      <c r="Q24" s="38">
        <v>0</v>
      </c>
      <c r="R24" s="38">
        <v>12000</v>
      </c>
      <c r="S24" s="38">
        <v>12000</v>
      </c>
      <c r="T24" s="38">
        <v>12000</v>
      </c>
      <c r="U24" s="38">
        <v>0</v>
      </c>
      <c r="V24" s="38">
        <v>0</v>
      </c>
      <c r="W24" s="38">
        <v>0</v>
      </c>
      <c r="X24" s="38">
        <v>0</v>
      </c>
      <c r="Y24" s="38">
        <v>9548.1299999999992</v>
      </c>
      <c r="Z24" s="38">
        <v>9548.1299999999992</v>
      </c>
      <c r="AA24" s="38">
        <v>0</v>
      </c>
      <c r="AB24" s="38">
        <v>9548.1299999999992</v>
      </c>
      <c r="AC24" s="38">
        <v>9548.1299999999992</v>
      </c>
      <c r="AD24" s="38">
        <v>9548.1299999999992</v>
      </c>
      <c r="AE24" s="38">
        <v>2451.87</v>
      </c>
      <c r="AF24" s="39">
        <v>0.79567750000000004</v>
      </c>
      <c r="AG24" s="38">
        <v>2451.87</v>
      </c>
      <c r="AH24" s="39">
        <v>0.79567750000000004</v>
      </c>
      <c r="AI24" s="39">
        <f t="shared" si="0"/>
        <v>0.79567749999999993</v>
      </c>
    </row>
    <row r="25" spans="1:35" ht="76.5" x14ac:dyDescent="0.2">
      <c r="A25" s="47" t="s">
        <v>116</v>
      </c>
      <c r="B25" s="36" t="s">
        <v>117</v>
      </c>
      <c r="C25" s="35" t="s">
        <v>116</v>
      </c>
      <c r="D25" s="35"/>
      <c r="E25" s="35"/>
      <c r="F25" s="37"/>
      <c r="G25" s="35"/>
      <c r="H25" s="35"/>
      <c r="I25" s="35"/>
      <c r="J25" s="35"/>
      <c r="K25" s="35"/>
      <c r="L25" s="35"/>
      <c r="M25" s="35"/>
      <c r="N25" s="35"/>
      <c r="O25" s="38">
        <v>0</v>
      </c>
      <c r="P25" s="38">
        <v>1749000</v>
      </c>
      <c r="Q25" s="38">
        <v>0</v>
      </c>
      <c r="R25" s="38">
        <v>1749000</v>
      </c>
      <c r="S25" s="38">
        <v>1749000</v>
      </c>
      <c r="T25" s="38">
        <v>1749000</v>
      </c>
      <c r="U25" s="38">
        <v>0</v>
      </c>
      <c r="V25" s="38">
        <v>0</v>
      </c>
      <c r="W25" s="38">
        <v>0</v>
      </c>
      <c r="X25" s="38">
        <v>0</v>
      </c>
      <c r="Y25" s="38">
        <v>1237259.58</v>
      </c>
      <c r="Z25" s="38">
        <v>1237259.58</v>
      </c>
      <c r="AA25" s="38">
        <v>0</v>
      </c>
      <c r="AB25" s="38">
        <v>1237259.58</v>
      </c>
      <c r="AC25" s="38">
        <v>1237259.58</v>
      </c>
      <c r="AD25" s="38">
        <v>1237259.58</v>
      </c>
      <c r="AE25" s="38">
        <v>511740.42</v>
      </c>
      <c r="AF25" s="39">
        <v>0.70740970840480277</v>
      </c>
      <c r="AG25" s="38">
        <v>511740.42</v>
      </c>
      <c r="AH25" s="39">
        <v>0.70740970840480277</v>
      </c>
      <c r="AI25" s="39">
        <f t="shared" si="0"/>
        <v>0.70740970840480277</v>
      </c>
    </row>
    <row r="26" spans="1:35" ht="76.5" x14ac:dyDescent="0.2">
      <c r="A26" s="47" t="s">
        <v>118</v>
      </c>
      <c r="B26" s="36" t="s">
        <v>119</v>
      </c>
      <c r="C26" s="35" t="s">
        <v>118</v>
      </c>
      <c r="D26" s="35"/>
      <c r="E26" s="35"/>
      <c r="F26" s="37"/>
      <c r="G26" s="35"/>
      <c r="H26" s="35"/>
      <c r="I26" s="35"/>
      <c r="J26" s="35"/>
      <c r="K26" s="35"/>
      <c r="L26" s="35"/>
      <c r="M26" s="35"/>
      <c r="N26" s="35"/>
      <c r="O26" s="38">
        <v>0</v>
      </c>
      <c r="P26" s="38">
        <v>-304000</v>
      </c>
      <c r="Q26" s="38">
        <v>0</v>
      </c>
      <c r="R26" s="38">
        <v>-304000</v>
      </c>
      <c r="S26" s="38">
        <v>-304000</v>
      </c>
      <c r="T26" s="38">
        <v>-304000</v>
      </c>
      <c r="U26" s="38">
        <v>0</v>
      </c>
      <c r="V26" s="38">
        <v>0</v>
      </c>
      <c r="W26" s="38">
        <v>0</v>
      </c>
      <c r="X26" s="38">
        <v>0</v>
      </c>
      <c r="Y26" s="38">
        <v>-85283.62</v>
      </c>
      <c r="Z26" s="38">
        <v>-85283.62</v>
      </c>
      <c r="AA26" s="38">
        <v>0</v>
      </c>
      <c r="AB26" s="38">
        <v>-85283.62</v>
      </c>
      <c r="AC26" s="38">
        <v>-85283.62</v>
      </c>
      <c r="AD26" s="38">
        <v>-85283.62</v>
      </c>
      <c r="AE26" s="38">
        <v>-218716.38</v>
      </c>
      <c r="AF26" s="39">
        <v>0.28053822368421055</v>
      </c>
      <c r="AG26" s="38">
        <v>-218716.38</v>
      </c>
      <c r="AH26" s="39">
        <v>0.28053822368421055</v>
      </c>
      <c r="AI26" s="39">
        <f t="shared" si="0"/>
        <v>0.2805382236842105</v>
      </c>
    </row>
    <row r="27" spans="1:35" x14ac:dyDescent="0.2">
      <c r="A27" s="47" t="s">
        <v>120</v>
      </c>
      <c r="B27" s="36" t="s">
        <v>121</v>
      </c>
      <c r="C27" s="35" t="s">
        <v>120</v>
      </c>
      <c r="D27" s="35"/>
      <c r="E27" s="35"/>
      <c r="F27" s="37"/>
      <c r="G27" s="35"/>
      <c r="H27" s="35"/>
      <c r="I27" s="35"/>
      <c r="J27" s="35"/>
      <c r="K27" s="35"/>
      <c r="L27" s="35"/>
      <c r="M27" s="35"/>
      <c r="N27" s="35"/>
      <c r="O27" s="38">
        <v>0</v>
      </c>
      <c r="P27" s="38">
        <v>4099000</v>
      </c>
      <c r="Q27" s="38">
        <v>1719950</v>
      </c>
      <c r="R27" s="38">
        <v>5818950</v>
      </c>
      <c r="S27" s="38">
        <v>5818950</v>
      </c>
      <c r="T27" s="38">
        <v>5818950</v>
      </c>
      <c r="U27" s="38">
        <v>0</v>
      </c>
      <c r="V27" s="38">
        <v>0</v>
      </c>
      <c r="W27" s="38">
        <v>0</v>
      </c>
      <c r="X27" s="38">
        <v>0</v>
      </c>
      <c r="Y27" s="38">
        <v>5428283.3899999997</v>
      </c>
      <c r="Z27" s="38">
        <v>5428283.3899999997</v>
      </c>
      <c r="AA27" s="38">
        <v>0</v>
      </c>
      <c r="AB27" s="38">
        <v>5428283.3899999997</v>
      </c>
      <c r="AC27" s="38">
        <v>5428283.3899999997</v>
      </c>
      <c r="AD27" s="38">
        <v>5428283.3899999997</v>
      </c>
      <c r="AE27" s="38">
        <v>390666.61</v>
      </c>
      <c r="AF27" s="39">
        <v>0.93286304058292302</v>
      </c>
      <c r="AG27" s="38">
        <v>390666.61</v>
      </c>
      <c r="AH27" s="39">
        <v>0.93286304058292302</v>
      </c>
      <c r="AI27" s="39">
        <f t="shared" si="0"/>
        <v>0.93286304058292302</v>
      </c>
    </row>
    <row r="28" spans="1:35" ht="63.75" x14ac:dyDescent="0.2">
      <c r="A28" s="47" t="s">
        <v>207</v>
      </c>
      <c r="B28" s="36" t="s">
        <v>208</v>
      </c>
      <c r="C28" s="35" t="s">
        <v>207</v>
      </c>
      <c r="D28" s="35"/>
      <c r="E28" s="35"/>
      <c r="F28" s="37"/>
      <c r="G28" s="35"/>
      <c r="H28" s="35"/>
      <c r="I28" s="35"/>
      <c r="J28" s="35"/>
      <c r="K28" s="35"/>
      <c r="L28" s="35"/>
      <c r="M28" s="35"/>
      <c r="N28" s="35"/>
      <c r="O28" s="38">
        <v>0</v>
      </c>
      <c r="P28" s="38">
        <v>0</v>
      </c>
      <c r="Q28" s="38">
        <v>333000</v>
      </c>
      <c r="R28" s="38">
        <v>333000</v>
      </c>
      <c r="S28" s="38">
        <v>333000</v>
      </c>
      <c r="T28" s="38">
        <v>333000</v>
      </c>
      <c r="U28" s="38">
        <v>0</v>
      </c>
      <c r="V28" s="38">
        <v>0</v>
      </c>
      <c r="W28" s="38">
        <v>0</v>
      </c>
      <c r="X28" s="38">
        <v>0</v>
      </c>
      <c r="Y28" s="38">
        <v>622265.56999999995</v>
      </c>
      <c r="Z28" s="38">
        <v>622265.56999999995</v>
      </c>
      <c r="AA28" s="38">
        <v>0</v>
      </c>
      <c r="AB28" s="38">
        <v>622265.56999999995</v>
      </c>
      <c r="AC28" s="38">
        <v>622265.56999999995</v>
      </c>
      <c r="AD28" s="38">
        <v>622265.56999999995</v>
      </c>
      <c r="AE28" s="38">
        <v>-289265.57</v>
      </c>
      <c r="AF28" s="39">
        <v>1.8686653753753755</v>
      </c>
      <c r="AG28" s="38">
        <v>-289265.57</v>
      </c>
      <c r="AH28" s="39">
        <v>1.8686653753753755</v>
      </c>
      <c r="AI28" s="39">
        <f t="shared" si="0"/>
        <v>1.8686653753753752</v>
      </c>
    </row>
    <row r="29" spans="1:35" ht="38.25" x14ac:dyDescent="0.2">
      <c r="A29" s="47" t="s">
        <v>209</v>
      </c>
      <c r="B29" s="36" t="s">
        <v>210</v>
      </c>
      <c r="C29" s="35" t="s">
        <v>209</v>
      </c>
      <c r="D29" s="35"/>
      <c r="E29" s="35"/>
      <c r="F29" s="37"/>
      <c r="G29" s="35"/>
      <c r="H29" s="35"/>
      <c r="I29" s="35"/>
      <c r="J29" s="35"/>
      <c r="K29" s="35"/>
      <c r="L29" s="35"/>
      <c r="M29" s="35"/>
      <c r="N29" s="35"/>
      <c r="O29" s="38">
        <v>0</v>
      </c>
      <c r="P29" s="38">
        <v>0</v>
      </c>
      <c r="Q29" s="38">
        <v>6100</v>
      </c>
      <c r="R29" s="38">
        <v>6100</v>
      </c>
      <c r="S29" s="38">
        <v>6100</v>
      </c>
      <c r="T29" s="38">
        <v>6100</v>
      </c>
      <c r="U29" s="38">
        <v>0</v>
      </c>
      <c r="V29" s="38">
        <v>0</v>
      </c>
      <c r="W29" s="38">
        <v>0</v>
      </c>
      <c r="X29" s="38">
        <v>0</v>
      </c>
      <c r="Y29" s="38">
        <v>9274.02</v>
      </c>
      <c r="Z29" s="38">
        <v>9274.02</v>
      </c>
      <c r="AA29" s="38">
        <v>0</v>
      </c>
      <c r="AB29" s="38">
        <v>9274.02</v>
      </c>
      <c r="AC29" s="38">
        <v>9274.02</v>
      </c>
      <c r="AD29" s="38">
        <v>9274.02</v>
      </c>
      <c r="AE29" s="38">
        <v>-3174.02</v>
      </c>
      <c r="AF29" s="39">
        <v>1.5203311475409835</v>
      </c>
      <c r="AG29" s="38">
        <v>-3174.02</v>
      </c>
      <c r="AH29" s="39">
        <v>1.5203311475409835</v>
      </c>
      <c r="AI29" s="39">
        <f t="shared" si="0"/>
        <v>1.5203311475409838</v>
      </c>
    </row>
    <row r="30" spans="1:35" ht="63.75" x14ac:dyDescent="0.2">
      <c r="A30" s="47" t="s">
        <v>215</v>
      </c>
      <c r="B30" s="36" t="s">
        <v>216</v>
      </c>
      <c r="C30" s="35" t="s">
        <v>215</v>
      </c>
      <c r="D30" s="35"/>
      <c r="E30" s="35"/>
      <c r="F30" s="37"/>
      <c r="G30" s="35"/>
      <c r="H30" s="35"/>
      <c r="I30" s="35"/>
      <c r="J30" s="35"/>
      <c r="K30" s="35"/>
      <c r="L30" s="35"/>
      <c r="M30" s="35"/>
      <c r="N30" s="35"/>
      <c r="O30" s="38">
        <v>0</v>
      </c>
      <c r="P30" s="38">
        <v>0</v>
      </c>
      <c r="Q30" s="38">
        <v>650</v>
      </c>
      <c r="R30" s="38">
        <v>650</v>
      </c>
      <c r="S30" s="38">
        <v>650</v>
      </c>
      <c r="T30" s="38">
        <v>650</v>
      </c>
      <c r="U30" s="38">
        <v>0</v>
      </c>
      <c r="V30" s="38">
        <v>0</v>
      </c>
      <c r="W30" s="38">
        <v>0</v>
      </c>
      <c r="X30" s="38">
        <v>0</v>
      </c>
      <c r="Y30" s="38">
        <v>2022.9</v>
      </c>
      <c r="Z30" s="38">
        <v>2022.9</v>
      </c>
      <c r="AA30" s="38">
        <v>0</v>
      </c>
      <c r="AB30" s="38">
        <v>2022.9</v>
      </c>
      <c r="AC30" s="38">
        <v>2022.9</v>
      </c>
      <c r="AD30" s="38">
        <v>2022.9</v>
      </c>
      <c r="AE30" s="38">
        <v>-1372.9</v>
      </c>
      <c r="AF30" s="39">
        <v>3.1121538461538463</v>
      </c>
      <c r="AG30" s="38">
        <v>-1372.9</v>
      </c>
      <c r="AH30" s="39">
        <v>3.1121538461538463</v>
      </c>
      <c r="AI30" s="39">
        <f t="shared" si="0"/>
        <v>3.1121538461538463</v>
      </c>
    </row>
    <row r="31" spans="1:35" ht="38.25" x14ac:dyDescent="0.2">
      <c r="A31" s="47" t="s">
        <v>260</v>
      </c>
      <c r="B31" s="36" t="s">
        <v>261</v>
      </c>
      <c r="C31" s="35" t="s">
        <v>260</v>
      </c>
      <c r="D31" s="35"/>
      <c r="E31" s="35"/>
      <c r="F31" s="37"/>
      <c r="G31" s="35"/>
      <c r="H31" s="35"/>
      <c r="I31" s="35"/>
      <c r="J31" s="35"/>
      <c r="K31" s="35"/>
      <c r="L31" s="35"/>
      <c r="M31" s="35"/>
      <c r="N31" s="35"/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0.01</v>
      </c>
      <c r="Z31" s="38">
        <v>0.01</v>
      </c>
      <c r="AA31" s="38">
        <v>0</v>
      </c>
      <c r="AB31" s="38">
        <v>0.01</v>
      </c>
      <c r="AC31" s="38">
        <v>0.01</v>
      </c>
      <c r="AD31" s="38">
        <v>0.01</v>
      </c>
      <c r="AE31" s="38">
        <v>-0.01</v>
      </c>
      <c r="AF31" s="39"/>
      <c r="AG31" s="38">
        <v>-0.01</v>
      </c>
      <c r="AH31" s="39"/>
      <c r="AI31" s="39"/>
    </row>
    <row r="32" spans="1:35" ht="76.5" x14ac:dyDescent="0.2">
      <c r="A32" s="47" t="s">
        <v>232</v>
      </c>
      <c r="B32" s="36" t="s">
        <v>233</v>
      </c>
      <c r="C32" s="35" t="s">
        <v>232</v>
      </c>
      <c r="D32" s="35"/>
      <c r="E32" s="35"/>
      <c r="F32" s="37"/>
      <c r="G32" s="35"/>
      <c r="H32" s="35"/>
      <c r="I32" s="35"/>
      <c r="J32" s="35"/>
      <c r="K32" s="35"/>
      <c r="L32" s="35"/>
      <c r="M32" s="35"/>
      <c r="N32" s="35"/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-344.02</v>
      </c>
      <c r="Z32" s="38">
        <v>-344.02</v>
      </c>
      <c r="AA32" s="38">
        <v>0</v>
      </c>
      <c r="AB32" s="38">
        <v>-344.02</v>
      </c>
      <c r="AC32" s="38">
        <v>-344.02</v>
      </c>
      <c r="AD32" s="38">
        <v>-344.02</v>
      </c>
      <c r="AE32" s="38">
        <v>344.02</v>
      </c>
      <c r="AF32" s="39"/>
      <c r="AG32" s="38">
        <v>344.02</v>
      </c>
      <c r="AH32" s="39"/>
      <c r="AI32" s="39"/>
    </row>
    <row r="33" spans="1:35" ht="63.75" x14ac:dyDescent="0.2">
      <c r="A33" s="47" t="s">
        <v>262</v>
      </c>
      <c r="B33" s="36" t="s">
        <v>263</v>
      </c>
      <c r="C33" s="35" t="s">
        <v>262</v>
      </c>
      <c r="D33" s="35"/>
      <c r="E33" s="35"/>
      <c r="F33" s="37"/>
      <c r="G33" s="35"/>
      <c r="H33" s="35"/>
      <c r="I33" s="35"/>
      <c r="J33" s="35"/>
      <c r="K33" s="35"/>
      <c r="L33" s="35"/>
      <c r="M33" s="35"/>
      <c r="N33" s="35"/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0.97</v>
      </c>
      <c r="Z33" s="38">
        <v>0.97</v>
      </c>
      <c r="AA33" s="38">
        <v>0</v>
      </c>
      <c r="AB33" s="38">
        <v>0.97</v>
      </c>
      <c r="AC33" s="38">
        <v>0.97</v>
      </c>
      <c r="AD33" s="38">
        <v>0.97</v>
      </c>
      <c r="AE33" s="38">
        <v>-0.97</v>
      </c>
      <c r="AF33" s="39"/>
      <c r="AG33" s="38">
        <v>-0.97</v>
      </c>
      <c r="AH33" s="39"/>
      <c r="AI33" s="39"/>
    </row>
    <row r="34" spans="1:35" ht="76.5" x14ac:dyDescent="0.2">
      <c r="A34" s="47" t="s">
        <v>217</v>
      </c>
      <c r="B34" s="36" t="s">
        <v>218</v>
      </c>
      <c r="C34" s="35" t="s">
        <v>217</v>
      </c>
      <c r="D34" s="35"/>
      <c r="E34" s="35"/>
      <c r="F34" s="37"/>
      <c r="G34" s="35"/>
      <c r="H34" s="35"/>
      <c r="I34" s="35"/>
      <c r="J34" s="35"/>
      <c r="K34" s="35"/>
      <c r="L34" s="35"/>
      <c r="M34" s="35"/>
      <c r="N34" s="35"/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135</v>
      </c>
      <c r="Z34" s="38">
        <v>135</v>
      </c>
      <c r="AA34" s="38">
        <v>0</v>
      </c>
      <c r="AB34" s="38">
        <v>135</v>
      </c>
      <c r="AC34" s="38">
        <v>135</v>
      </c>
      <c r="AD34" s="38">
        <v>135</v>
      </c>
      <c r="AE34" s="38">
        <v>-135</v>
      </c>
      <c r="AF34" s="39"/>
      <c r="AG34" s="38">
        <v>-135</v>
      </c>
      <c r="AH34" s="39"/>
      <c r="AI34" s="39"/>
    </row>
    <row r="35" spans="1:35" ht="76.5" x14ac:dyDescent="0.2">
      <c r="A35" s="47" t="s">
        <v>211</v>
      </c>
      <c r="B35" s="36" t="s">
        <v>212</v>
      </c>
      <c r="C35" s="35" t="s">
        <v>211</v>
      </c>
      <c r="D35" s="35"/>
      <c r="E35" s="35"/>
      <c r="F35" s="37"/>
      <c r="G35" s="35"/>
      <c r="H35" s="35"/>
      <c r="I35" s="35"/>
      <c r="J35" s="35"/>
      <c r="K35" s="35"/>
      <c r="L35" s="35"/>
      <c r="M35" s="35"/>
      <c r="N35" s="35"/>
      <c r="O35" s="38">
        <v>0</v>
      </c>
      <c r="P35" s="38">
        <v>0</v>
      </c>
      <c r="Q35" s="38">
        <v>159000</v>
      </c>
      <c r="R35" s="38">
        <v>159000</v>
      </c>
      <c r="S35" s="38">
        <v>159000</v>
      </c>
      <c r="T35" s="38">
        <v>159000</v>
      </c>
      <c r="U35" s="38">
        <v>0</v>
      </c>
      <c r="V35" s="38">
        <v>0</v>
      </c>
      <c r="W35" s="38">
        <v>0</v>
      </c>
      <c r="X35" s="38">
        <v>0</v>
      </c>
      <c r="Y35" s="38">
        <v>249541.25</v>
      </c>
      <c r="Z35" s="38">
        <v>249541.25</v>
      </c>
      <c r="AA35" s="38">
        <v>0</v>
      </c>
      <c r="AB35" s="38">
        <v>249541.25</v>
      </c>
      <c r="AC35" s="38">
        <v>249541.25</v>
      </c>
      <c r="AD35" s="38">
        <v>249541.25</v>
      </c>
      <c r="AE35" s="38">
        <v>-90541.25</v>
      </c>
      <c r="AF35" s="39">
        <v>1.569441823899371</v>
      </c>
      <c r="AG35" s="38">
        <v>-90541.25</v>
      </c>
      <c r="AH35" s="39">
        <v>1.569441823899371</v>
      </c>
      <c r="AI35" s="39">
        <f t="shared" si="0"/>
        <v>1.569441823899371</v>
      </c>
    </row>
    <row r="36" spans="1:35" ht="51" x14ac:dyDescent="0.2">
      <c r="A36" s="47" t="s">
        <v>219</v>
      </c>
      <c r="B36" s="36" t="s">
        <v>220</v>
      </c>
      <c r="C36" s="35" t="s">
        <v>219</v>
      </c>
      <c r="D36" s="35"/>
      <c r="E36" s="35"/>
      <c r="F36" s="37"/>
      <c r="G36" s="35"/>
      <c r="H36" s="35"/>
      <c r="I36" s="35"/>
      <c r="J36" s="35"/>
      <c r="K36" s="35"/>
      <c r="L36" s="35"/>
      <c r="M36" s="35"/>
      <c r="N36" s="35"/>
      <c r="O36" s="38">
        <v>0</v>
      </c>
      <c r="P36" s="38">
        <v>0</v>
      </c>
      <c r="Q36" s="38">
        <v>3900</v>
      </c>
      <c r="R36" s="38">
        <v>3900</v>
      </c>
      <c r="S36" s="38">
        <v>3900</v>
      </c>
      <c r="T36" s="38">
        <v>3900</v>
      </c>
      <c r="U36" s="38">
        <v>0</v>
      </c>
      <c r="V36" s="38">
        <v>0</v>
      </c>
      <c r="W36" s="38">
        <v>0</v>
      </c>
      <c r="X36" s="38">
        <v>0</v>
      </c>
      <c r="Y36" s="38">
        <v>6345.86</v>
      </c>
      <c r="Z36" s="38">
        <v>6345.86</v>
      </c>
      <c r="AA36" s="38">
        <v>0</v>
      </c>
      <c r="AB36" s="38">
        <v>6345.86</v>
      </c>
      <c r="AC36" s="38">
        <v>6345.86</v>
      </c>
      <c r="AD36" s="38">
        <v>6345.86</v>
      </c>
      <c r="AE36" s="38">
        <v>-2445.86</v>
      </c>
      <c r="AF36" s="39">
        <v>1.6271435897435897</v>
      </c>
      <c r="AG36" s="38">
        <v>-2445.86</v>
      </c>
      <c r="AH36" s="39">
        <v>1.6271435897435897</v>
      </c>
      <c r="AI36" s="39">
        <f t="shared" si="0"/>
        <v>1.6271435897435897</v>
      </c>
    </row>
    <row r="37" spans="1:35" ht="76.5" x14ac:dyDescent="0.2">
      <c r="A37" s="47" t="s">
        <v>221</v>
      </c>
      <c r="B37" s="36" t="s">
        <v>222</v>
      </c>
      <c r="C37" s="35" t="s">
        <v>221</v>
      </c>
      <c r="D37" s="35"/>
      <c r="E37" s="35"/>
      <c r="F37" s="37"/>
      <c r="G37" s="35"/>
      <c r="H37" s="35"/>
      <c r="I37" s="35"/>
      <c r="J37" s="35"/>
      <c r="K37" s="35"/>
      <c r="L37" s="35"/>
      <c r="M37" s="35"/>
      <c r="N37" s="35"/>
      <c r="O37" s="38">
        <v>0</v>
      </c>
      <c r="P37" s="38">
        <v>0</v>
      </c>
      <c r="Q37" s="38">
        <v>900</v>
      </c>
      <c r="R37" s="38">
        <v>900</v>
      </c>
      <c r="S37" s="38">
        <v>900</v>
      </c>
      <c r="T37" s="38">
        <v>900</v>
      </c>
      <c r="U37" s="38">
        <v>0</v>
      </c>
      <c r="V37" s="38">
        <v>0</v>
      </c>
      <c r="W37" s="38">
        <v>0</v>
      </c>
      <c r="X37" s="38">
        <v>0</v>
      </c>
      <c r="Y37" s="38">
        <v>1033.8</v>
      </c>
      <c r="Z37" s="38">
        <v>1033.8</v>
      </c>
      <c r="AA37" s="38">
        <v>0</v>
      </c>
      <c r="AB37" s="38">
        <v>1033.8</v>
      </c>
      <c r="AC37" s="38">
        <v>1033.8</v>
      </c>
      <c r="AD37" s="38">
        <v>1033.8</v>
      </c>
      <c r="AE37" s="38">
        <v>-133.80000000000001</v>
      </c>
      <c r="AF37" s="39">
        <v>1.1486666666666667</v>
      </c>
      <c r="AG37" s="38">
        <v>-133.80000000000001</v>
      </c>
      <c r="AH37" s="39">
        <v>1.1486666666666667</v>
      </c>
      <c r="AI37" s="39">
        <f t="shared" si="0"/>
        <v>1.1486666666666667</v>
      </c>
    </row>
    <row r="38" spans="1:35" ht="89.25" x14ac:dyDescent="0.2">
      <c r="A38" s="47" t="s">
        <v>274</v>
      </c>
      <c r="B38" s="36" t="s">
        <v>275</v>
      </c>
      <c r="C38" s="35" t="s">
        <v>274</v>
      </c>
      <c r="D38" s="35"/>
      <c r="E38" s="35"/>
      <c r="F38" s="37"/>
      <c r="G38" s="35"/>
      <c r="H38" s="35"/>
      <c r="I38" s="35"/>
      <c r="J38" s="35"/>
      <c r="K38" s="35"/>
      <c r="L38" s="35"/>
      <c r="M38" s="35"/>
      <c r="N38" s="35"/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-494.77</v>
      </c>
      <c r="Z38" s="38">
        <v>-494.77</v>
      </c>
      <c r="AA38" s="38">
        <v>0</v>
      </c>
      <c r="AB38" s="38">
        <v>-494.77</v>
      </c>
      <c r="AC38" s="38">
        <v>-494.77</v>
      </c>
      <c r="AD38" s="38">
        <v>-494.77</v>
      </c>
      <c r="AE38" s="38">
        <v>494.77</v>
      </c>
      <c r="AF38" s="39"/>
      <c r="AG38" s="38">
        <v>494.77</v>
      </c>
      <c r="AH38" s="39"/>
      <c r="AI38" s="39"/>
    </row>
    <row r="39" spans="1:35" ht="63.75" x14ac:dyDescent="0.2">
      <c r="A39" s="47" t="s">
        <v>213</v>
      </c>
      <c r="B39" s="36" t="s">
        <v>214</v>
      </c>
      <c r="C39" s="35" t="s">
        <v>213</v>
      </c>
      <c r="D39" s="35"/>
      <c r="E39" s="35"/>
      <c r="F39" s="37"/>
      <c r="G39" s="35"/>
      <c r="H39" s="35"/>
      <c r="I39" s="35"/>
      <c r="J39" s="35"/>
      <c r="K39" s="35"/>
      <c r="L39" s="35"/>
      <c r="M39" s="35"/>
      <c r="N39" s="35"/>
      <c r="O39" s="38">
        <v>0</v>
      </c>
      <c r="P39" s="38">
        <v>0</v>
      </c>
      <c r="Q39" s="38">
        <v>154000</v>
      </c>
      <c r="R39" s="38">
        <v>154000</v>
      </c>
      <c r="S39" s="38">
        <v>154000</v>
      </c>
      <c r="T39" s="38">
        <v>154000</v>
      </c>
      <c r="U39" s="38">
        <v>0</v>
      </c>
      <c r="V39" s="38">
        <v>0</v>
      </c>
      <c r="W39" s="38">
        <v>0</v>
      </c>
      <c r="X39" s="38">
        <v>0</v>
      </c>
      <c r="Y39" s="38">
        <v>176838.2</v>
      </c>
      <c r="Z39" s="38">
        <v>176838.2</v>
      </c>
      <c r="AA39" s="38">
        <v>0</v>
      </c>
      <c r="AB39" s="38">
        <v>176838.2</v>
      </c>
      <c r="AC39" s="38">
        <v>176838.2</v>
      </c>
      <c r="AD39" s="38">
        <v>176838.2</v>
      </c>
      <c r="AE39" s="38">
        <v>-22838.2</v>
      </c>
      <c r="AF39" s="39">
        <v>1.1483000000000001</v>
      </c>
      <c r="AG39" s="38">
        <v>-22838.2</v>
      </c>
      <c r="AH39" s="39">
        <v>1.1483000000000001</v>
      </c>
      <c r="AI39" s="39">
        <f t="shared" si="0"/>
        <v>1.1483000000000001</v>
      </c>
    </row>
    <row r="40" spans="1:35" ht="38.25" x14ac:dyDescent="0.2">
      <c r="A40" s="47" t="s">
        <v>234</v>
      </c>
      <c r="B40" s="36" t="s">
        <v>235</v>
      </c>
      <c r="C40" s="35" t="s">
        <v>234</v>
      </c>
      <c r="D40" s="35"/>
      <c r="E40" s="35"/>
      <c r="F40" s="37"/>
      <c r="G40" s="35"/>
      <c r="H40" s="35"/>
      <c r="I40" s="35"/>
      <c r="J40" s="35"/>
      <c r="K40" s="35"/>
      <c r="L40" s="35"/>
      <c r="M40" s="35"/>
      <c r="N40" s="35"/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686.93</v>
      </c>
      <c r="Z40" s="38">
        <v>686.93</v>
      </c>
      <c r="AA40" s="38">
        <v>0</v>
      </c>
      <c r="AB40" s="38">
        <v>686.93</v>
      </c>
      <c r="AC40" s="38">
        <v>686.93</v>
      </c>
      <c r="AD40" s="38">
        <v>686.93</v>
      </c>
      <c r="AE40" s="38">
        <v>-686.93</v>
      </c>
      <c r="AF40" s="39"/>
      <c r="AG40" s="38">
        <v>-686.93</v>
      </c>
      <c r="AH40" s="39"/>
      <c r="AI40" s="39"/>
    </row>
    <row r="41" spans="1:35" ht="63.75" x14ac:dyDescent="0.2">
      <c r="A41" s="47" t="s">
        <v>122</v>
      </c>
      <c r="B41" s="36" t="s">
        <v>123</v>
      </c>
      <c r="C41" s="35" t="s">
        <v>122</v>
      </c>
      <c r="D41" s="35"/>
      <c r="E41" s="35"/>
      <c r="F41" s="37"/>
      <c r="G41" s="35"/>
      <c r="H41" s="35"/>
      <c r="I41" s="35"/>
      <c r="J41" s="35"/>
      <c r="K41" s="35"/>
      <c r="L41" s="35"/>
      <c r="M41" s="35"/>
      <c r="N41" s="35"/>
      <c r="O41" s="38">
        <v>0</v>
      </c>
      <c r="P41" s="38">
        <v>3500000</v>
      </c>
      <c r="Q41" s="38">
        <v>0</v>
      </c>
      <c r="R41" s="38">
        <v>3500000</v>
      </c>
      <c r="S41" s="38">
        <v>3500000</v>
      </c>
      <c r="T41" s="38">
        <v>3500000</v>
      </c>
      <c r="U41" s="38">
        <v>0</v>
      </c>
      <c r="V41" s="38">
        <v>0</v>
      </c>
      <c r="W41" s="38">
        <v>0</v>
      </c>
      <c r="X41" s="38">
        <v>0</v>
      </c>
      <c r="Y41" s="38">
        <v>1815547.51</v>
      </c>
      <c r="Z41" s="38">
        <v>1815547.51</v>
      </c>
      <c r="AA41" s="38">
        <v>0</v>
      </c>
      <c r="AB41" s="38">
        <v>1815547.51</v>
      </c>
      <c r="AC41" s="38">
        <v>1815547.51</v>
      </c>
      <c r="AD41" s="38">
        <v>1815547.51</v>
      </c>
      <c r="AE41" s="38">
        <v>1684452.49</v>
      </c>
      <c r="AF41" s="39">
        <v>0.51872786000000004</v>
      </c>
      <c r="AG41" s="38">
        <v>1684452.49</v>
      </c>
      <c r="AH41" s="39">
        <v>0.51872786000000004</v>
      </c>
      <c r="AI41" s="39">
        <f t="shared" si="0"/>
        <v>0.51872786000000004</v>
      </c>
    </row>
    <row r="42" spans="1:35" ht="38.25" x14ac:dyDescent="0.2">
      <c r="A42" s="47" t="s">
        <v>124</v>
      </c>
      <c r="B42" s="36" t="s">
        <v>125</v>
      </c>
      <c r="C42" s="35" t="s">
        <v>124</v>
      </c>
      <c r="D42" s="35"/>
      <c r="E42" s="35"/>
      <c r="F42" s="37"/>
      <c r="G42" s="35"/>
      <c r="H42" s="35"/>
      <c r="I42" s="35"/>
      <c r="J42" s="35"/>
      <c r="K42" s="35"/>
      <c r="L42" s="35"/>
      <c r="M42" s="35"/>
      <c r="N42" s="35"/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3437.55</v>
      </c>
      <c r="Z42" s="38">
        <v>3437.55</v>
      </c>
      <c r="AA42" s="38">
        <v>0</v>
      </c>
      <c r="AB42" s="38">
        <v>3437.55</v>
      </c>
      <c r="AC42" s="38">
        <v>3437.55</v>
      </c>
      <c r="AD42" s="38">
        <v>3437.55</v>
      </c>
      <c r="AE42" s="38">
        <v>-3437.55</v>
      </c>
      <c r="AF42" s="39"/>
      <c r="AG42" s="38">
        <v>-3437.55</v>
      </c>
      <c r="AH42" s="39"/>
      <c r="AI42" s="39"/>
    </row>
    <row r="43" spans="1:35" ht="63.75" x14ac:dyDescent="0.2">
      <c r="A43" s="47" t="s">
        <v>126</v>
      </c>
      <c r="B43" s="36" t="s">
        <v>127</v>
      </c>
      <c r="C43" s="35" t="s">
        <v>126</v>
      </c>
      <c r="D43" s="35"/>
      <c r="E43" s="35"/>
      <c r="F43" s="37"/>
      <c r="G43" s="35"/>
      <c r="H43" s="35"/>
      <c r="I43" s="35"/>
      <c r="J43" s="35"/>
      <c r="K43" s="35"/>
      <c r="L43" s="35"/>
      <c r="M43" s="35"/>
      <c r="N43" s="35"/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31719.9</v>
      </c>
      <c r="Z43" s="38">
        <v>31719.9</v>
      </c>
      <c r="AA43" s="38">
        <v>0</v>
      </c>
      <c r="AB43" s="38">
        <v>31719.9</v>
      </c>
      <c r="AC43" s="38">
        <v>31719.9</v>
      </c>
      <c r="AD43" s="38">
        <v>31719.9</v>
      </c>
      <c r="AE43" s="38">
        <v>-31719.9</v>
      </c>
      <c r="AF43" s="39"/>
      <c r="AG43" s="38">
        <v>-31719.9</v>
      </c>
      <c r="AH43" s="39"/>
      <c r="AI43" s="39"/>
    </row>
    <row r="44" spans="1:35" ht="76.5" x14ac:dyDescent="0.2">
      <c r="A44" s="47" t="s">
        <v>128</v>
      </c>
      <c r="B44" s="36" t="s">
        <v>129</v>
      </c>
      <c r="C44" s="35" t="s">
        <v>128</v>
      </c>
      <c r="D44" s="35"/>
      <c r="E44" s="35"/>
      <c r="F44" s="37"/>
      <c r="G44" s="35"/>
      <c r="H44" s="35"/>
      <c r="I44" s="35"/>
      <c r="J44" s="35"/>
      <c r="K44" s="35"/>
      <c r="L44" s="35"/>
      <c r="M44" s="35"/>
      <c r="N44" s="35"/>
      <c r="O44" s="38">
        <v>0</v>
      </c>
      <c r="P44" s="38">
        <v>80000</v>
      </c>
      <c r="Q44" s="38">
        <v>0</v>
      </c>
      <c r="R44" s="38">
        <v>80000</v>
      </c>
      <c r="S44" s="38">
        <v>80000</v>
      </c>
      <c r="T44" s="38">
        <v>80000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80000</v>
      </c>
      <c r="AF44" s="39">
        <v>0</v>
      </c>
      <c r="AG44" s="38">
        <v>80000</v>
      </c>
      <c r="AH44" s="39">
        <v>0</v>
      </c>
      <c r="AI44" s="39">
        <f t="shared" si="0"/>
        <v>0</v>
      </c>
    </row>
    <row r="45" spans="1:35" ht="38.25" x14ac:dyDescent="0.2">
      <c r="A45" s="47" t="s">
        <v>236</v>
      </c>
      <c r="B45" s="36" t="s">
        <v>246</v>
      </c>
      <c r="C45" s="35" t="s">
        <v>236</v>
      </c>
      <c r="D45" s="35"/>
      <c r="E45" s="35"/>
      <c r="F45" s="37"/>
      <c r="G45" s="35"/>
      <c r="H45" s="35"/>
      <c r="I45" s="35"/>
      <c r="J45" s="35"/>
      <c r="K45" s="35"/>
      <c r="L45" s="35"/>
      <c r="M45" s="35"/>
      <c r="N45" s="35"/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969.62</v>
      </c>
      <c r="Z45" s="38">
        <v>969.62</v>
      </c>
      <c r="AA45" s="38">
        <v>0</v>
      </c>
      <c r="AB45" s="38">
        <v>969.62</v>
      </c>
      <c r="AC45" s="38">
        <v>969.62</v>
      </c>
      <c r="AD45" s="38">
        <v>969.62</v>
      </c>
      <c r="AE45" s="38">
        <v>-969.62</v>
      </c>
      <c r="AF45" s="39"/>
      <c r="AG45" s="38">
        <v>-969.62</v>
      </c>
      <c r="AH45" s="39"/>
      <c r="AI45" s="39"/>
    </row>
    <row r="46" spans="1:35" ht="76.5" x14ac:dyDescent="0.2">
      <c r="A46" s="47" t="s">
        <v>247</v>
      </c>
      <c r="B46" s="36" t="s">
        <v>248</v>
      </c>
      <c r="C46" s="35" t="s">
        <v>247</v>
      </c>
      <c r="D46" s="35"/>
      <c r="E46" s="35"/>
      <c r="F46" s="37"/>
      <c r="G46" s="35"/>
      <c r="H46" s="35"/>
      <c r="I46" s="35"/>
      <c r="J46" s="35"/>
      <c r="K46" s="35"/>
      <c r="L46" s="35"/>
      <c r="M46" s="35"/>
      <c r="N46" s="35"/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180</v>
      </c>
      <c r="Z46" s="38">
        <v>180</v>
      </c>
      <c r="AA46" s="38">
        <v>0</v>
      </c>
      <c r="AB46" s="38">
        <v>180</v>
      </c>
      <c r="AC46" s="38">
        <v>180</v>
      </c>
      <c r="AD46" s="38">
        <v>180</v>
      </c>
      <c r="AE46" s="38">
        <v>-180</v>
      </c>
      <c r="AF46" s="39"/>
      <c r="AG46" s="38">
        <v>-180</v>
      </c>
      <c r="AH46" s="39"/>
      <c r="AI46" s="39"/>
    </row>
    <row r="47" spans="1:35" ht="51" x14ac:dyDescent="0.2">
      <c r="A47" s="47" t="s">
        <v>130</v>
      </c>
      <c r="B47" s="36" t="s">
        <v>131</v>
      </c>
      <c r="C47" s="35" t="s">
        <v>130</v>
      </c>
      <c r="D47" s="35"/>
      <c r="E47" s="35"/>
      <c r="F47" s="37"/>
      <c r="G47" s="35"/>
      <c r="H47" s="35"/>
      <c r="I47" s="35"/>
      <c r="J47" s="35"/>
      <c r="K47" s="35"/>
      <c r="L47" s="35"/>
      <c r="M47" s="35"/>
      <c r="N47" s="35"/>
      <c r="O47" s="38">
        <v>0</v>
      </c>
      <c r="P47" s="38">
        <v>511000</v>
      </c>
      <c r="Q47" s="38">
        <v>1040000</v>
      </c>
      <c r="R47" s="38">
        <v>1551000</v>
      </c>
      <c r="S47" s="38">
        <v>1551000</v>
      </c>
      <c r="T47" s="38">
        <v>1551000</v>
      </c>
      <c r="U47" s="38">
        <v>0</v>
      </c>
      <c r="V47" s="38">
        <v>0</v>
      </c>
      <c r="W47" s="38">
        <v>0</v>
      </c>
      <c r="X47" s="38">
        <v>0</v>
      </c>
      <c r="Y47" s="38">
        <v>2467196.89</v>
      </c>
      <c r="Z47" s="38">
        <v>2467196.89</v>
      </c>
      <c r="AA47" s="38">
        <v>0</v>
      </c>
      <c r="AB47" s="38">
        <v>2467196.89</v>
      </c>
      <c r="AC47" s="38">
        <v>2467196.89</v>
      </c>
      <c r="AD47" s="38">
        <v>2467196.89</v>
      </c>
      <c r="AE47" s="38">
        <v>-916196.89</v>
      </c>
      <c r="AF47" s="39">
        <v>1.5907136621534494</v>
      </c>
      <c r="AG47" s="38">
        <v>-916196.89</v>
      </c>
      <c r="AH47" s="39">
        <v>1.5907136621534494</v>
      </c>
      <c r="AI47" s="39">
        <f t="shared" si="0"/>
        <v>1.5907136621534494</v>
      </c>
    </row>
    <row r="48" spans="1:35" ht="25.5" x14ac:dyDescent="0.2">
      <c r="A48" s="47" t="s">
        <v>237</v>
      </c>
      <c r="B48" s="36" t="s">
        <v>238</v>
      </c>
      <c r="C48" s="35" t="s">
        <v>237</v>
      </c>
      <c r="D48" s="35"/>
      <c r="E48" s="35"/>
      <c r="F48" s="37"/>
      <c r="G48" s="35"/>
      <c r="H48" s="35"/>
      <c r="I48" s="35"/>
      <c r="J48" s="35"/>
      <c r="K48" s="35"/>
      <c r="L48" s="35"/>
      <c r="M48" s="35"/>
      <c r="N48" s="35"/>
      <c r="O48" s="38">
        <v>0</v>
      </c>
      <c r="P48" s="38">
        <v>0</v>
      </c>
      <c r="Q48" s="38">
        <v>1000</v>
      </c>
      <c r="R48" s="38">
        <v>1000</v>
      </c>
      <c r="S48" s="38">
        <v>1000</v>
      </c>
      <c r="T48" s="38">
        <v>1000</v>
      </c>
      <c r="U48" s="38">
        <v>0</v>
      </c>
      <c r="V48" s="38">
        <v>0</v>
      </c>
      <c r="W48" s="38">
        <v>0</v>
      </c>
      <c r="X48" s="38">
        <v>0</v>
      </c>
      <c r="Y48" s="38">
        <v>736.2</v>
      </c>
      <c r="Z48" s="38">
        <v>736.2</v>
      </c>
      <c r="AA48" s="38">
        <v>0</v>
      </c>
      <c r="AB48" s="38">
        <v>736.2</v>
      </c>
      <c r="AC48" s="38">
        <v>736.2</v>
      </c>
      <c r="AD48" s="38">
        <v>736.2</v>
      </c>
      <c r="AE48" s="38">
        <v>263.8</v>
      </c>
      <c r="AF48" s="39">
        <v>0.73619999999999997</v>
      </c>
      <c r="AG48" s="38">
        <v>263.8</v>
      </c>
      <c r="AH48" s="39">
        <v>0.73619999999999997</v>
      </c>
      <c r="AI48" s="39">
        <f t="shared" si="0"/>
        <v>0.73620000000000008</v>
      </c>
    </row>
    <row r="49" spans="1:35" x14ac:dyDescent="0.2">
      <c r="A49" s="47" t="s">
        <v>223</v>
      </c>
      <c r="B49" s="36" t="s">
        <v>224</v>
      </c>
      <c r="C49" s="35" t="s">
        <v>223</v>
      </c>
      <c r="D49" s="35"/>
      <c r="E49" s="35"/>
      <c r="F49" s="37"/>
      <c r="G49" s="35"/>
      <c r="H49" s="35"/>
      <c r="I49" s="35"/>
      <c r="J49" s="35"/>
      <c r="K49" s="35"/>
      <c r="L49" s="35"/>
      <c r="M49" s="35"/>
      <c r="N49" s="35"/>
      <c r="O49" s="38">
        <v>0</v>
      </c>
      <c r="P49" s="38">
        <v>0</v>
      </c>
      <c r="Q49" s="38">
        <v>1400</v>
      </c>
      <c r="R49" s="38">
        <v>1400</v>
      </c>
      <c r="S49" s="38">
        <v>1400</v>
      </c>
      <c r="T49" s="38">
        <v>1400</v>
      </c>
      <c r="U49" s="38">
        <v>0</v>
      </c>
      <c r="V49" s="38">
        <v>0</v>
      </c>
      <c r="W49" s="38">
        <v>0</v>
      </c>
      <c r="X49" s="38">
        <v>0</v>
      </c>
      <c r="Y49" s="38">
        <v>1400</v>
      </c>
      <c r="Z49" s="38">
        <v>1400</v>
      </c>
      <c r="AA49" s="38">
        <v>0</v>
      </c>
      <c r="AB49" s="38">
        <v>1400</v>
      </c>
      <c r="AC49" s="38">
        <v>1400</v>
      </c>
      <c r="AD49" s="38">
        <v>1400</v>
      </c>
      <c r="AE49" s="38">
        <v>0</v>
      </c>
      <c r="AF49" s="39">
        <v>1</v>
      </c>
      <c r="AG49" s="38">
        <v>0</v>
      </c>
      <c r="AH49" s="39">
        <v>1</v>
      </c>
      <c r="AI49" s="39">
        <f t="shared" si="0"/>
        <v>1</v>
      </c>
    </row>
    <row r="50" spans="1:35" ht="76.5" x14ac:dyDescent="0.2">
      <c r="A50" s="47" t="s">
        <v>132</v>
      </c>
      <c r="B50" s="36" t="s">
        <v>133</v>
      </c>
      <c r="C50" s="35" t="s">
        <v>132</v>
      </c>
      <c r="D50" s="35"/>
      <c r="E50" s="35"/>
      <c r="F50" s="37"/>
      <c r="G50" s="35"/>
      <c r="H50" s="35"/>
      <c r="I50" s="35"/>
      <c r="J50" s="35"/>
      <c r="K50" s="35"/>
      <c r="L50" s="35"/>
      <c r="M50" s="35"/>
      <c r="N50" s="35"/>
      <c r="O50" s="38">
        <v>0</v>
      </c>
      <c r="P50" s="38">
        <v>8000</v>
      </c>
      <c r="Q50" s="38">
        <v>20000</v>
      </c>
      <c r="R50" s="38">
        <v>28000</v>
      </c>
      <c r="S50" s="38">
        <v>28000</v>
      </c>
      <c r="T50" s="38">
        <v>28000</v>
      </c>
      <c r="U50" s="38">
        <v>0</v>
      </c>
      <c r="V50" s="38">
        <v>0</v>
      </c>
      <c r="W50" s="38">
        <v>0</v>
      </c>
      <c r="X50" s="38">
        <v>0</v>
      </c>
      <c r="Y50" s="38">
        <v>39790</v>
      </c>
      <c r="Z50" s="38">
        <v>39790</v>
      </c>
      <c r="AA50" s="38">
        <v>0</v>
      </c>
      <c r="AB50" s="38">
        <v>39790</v>
      </c>
      <c r="AC50" s="38">
        <v>39790</v>
      </c>
      <c r="AD50" s="38">
        <v>39790</v>
      </c>
      <c r="AE50" s="38">
        <v>-11790</v>
      </c>
      <c r="AF50" s="39">
        <v>1.4210714285714285</v>
      </c>
      <c r="AG50" s="38">
        <v>-11790</v>
      </c>
      <c r="AH50" s="39">
        <v>1.4210714285714285</v>
      </c>
      <c r="AI50" s="39">
        <f t="shared" si="0"/>
        <v>1.4210714285714285</v>
      </c>
    </row>
    <row r="51" spans="1:35" x14ac:dyDescent="0.2">
      <c r="A51" s="47" t="s">
        <v>264</v>
      </c>
      <c r="B51" s="36" t="s">
        <v>265</v>
      </c>
      <c r="C51" s="35" t="s">
        <v>264</v>
      </c>
      <c r="D51" s="35"/>
      <c r="E51" s="35"/>
      <c r="F51" s="37"/>
      <c r="G51" s="35"/>
      <c r="H51" s="35"/>
      <c r="I51" s="35"/>
      <c r="J51" s="35"/>
      <c r="K51" s="35"/>
      <c r="L51" s="35"/>
      <c r="M51" s="35"/>
      <c r="N51" s="35"/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2976.33</v>
      </c>
      <c r="Z51" s="38">
        <v>2976.33</v>
      </c>
      <c r="AA51" s="38">
        <v>0</v>
      </c>
      <c r="AB51" s="38">
        <v>2976.33</v>
      </c>
      <c r="AC51" s="38">
        <v>2976.33</v>
      </c>
      <c r="AD51" s="38">
        <v>2976.33</v>
      </c>
      <c r="AE51" s="38">
        <v>-2976.33</v>
      </c>
      <c r="AF51" s="39"/>
      <c r="AG51" s="38">
        <v>-2976.33</v>
      </c>
      <c r="AH51" s="39"/>
      <c r="AI51" s="39"/>
    </row>
    <row r="52" spans="1:35" ht="25.5" x14ac:dyDescent="0.2">
      <c r="A52" s="47" t="s">
        <v>266</v>
      </c>
      <c r="B52" s="36" t="s">
        <v>267</v>
      </c>
      <c r="C52" s="35" t="s">
        <v>266</v>
      </c>
      <c r="D52" s="35"/>
      <c r="E52" s="35"/>
      <c r="F52" s="37"/>
      <c r="G52" s="35"/>
      <c r="H52" s="35"/>
      <c r="I52" s="35"/>
      <c r="J52" s="35"/>
      <c r="K52" s="35"/>
      <c r="L52" s="35"/>
      <c r="M52" s="35"/>
      <c r="N52" s="35"/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2976.33</v>
      </c>
      <c r="Z52" s="38">
        <v>2976.33</v>
      </c>
      <c r="AA52" s="38">
        <v>0</v>
      </c>
      <c r="AB52" s="38">
        <v>2976.33</v>
      </c>
      <c r="AC52" s="38">
        <v>2976.33</v>
      </c>
      <c r="AD52" s="38">
        <v>2976.33</v>
      </c>
      <c r="AE52" s="38">
        <v>-2976.33</v>
      </c>
      <c r="AF52" s="39"/>
      <c r="AG52" s="38">
        <v>-2976.33</v>
      </c>
      <c r="AH52" s="39"/>
      <c r="AI52" s="39"/>
    </row>
    <row r="53" spans="1:35" ht="38.25" x14ac:dyDescent="0.2">
      <c r="A53" s="47" t="s">
        <v>201</v>
      </c>
      <c r="B53" s="36" t="s">
        <v>202</v>
      </c>
      <c r="C53" s="35" t="s">
        <v>201</v>
      </c>
      <c r="D53" s="35"/>
      <c r="E53" s="35"/>
      <c r="F53" s="37"/>
      <c r="G53" s="35"/>
      <c r="H53" s="35"/>
      <c r="I53" s="35"/>
      <c r="J53" s="35"/>
      <c r="K53" s="35"/>
      <c r="L53" s="35"/>
      <c r="M53" s="35"/>
      <c r="N53" s="35"/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144.58000000000001</v>
      </c>
      <c r="Z53" s="38">
        <v>144.58000000000001</v>
      </c>
      <c r="AA53" s="38">
        <v>0</v>
      </c>
      <c r="AB53" s="38">
        <v>144.58000000000001</v>
      </c>
      <c r="AC53" s="38">
        <v>144.58000000000001</v>
      </c>
      <c r="AD53" s="38">
        <v>144.58000000000001</v>
      </c>
      <c r="AE53" s="38">
        <v>-144.58000000000001</v>
      </c>
      <c r="AF53" s="39"/>
      <c r="AG53" s="38">
        <v>-144.58000000000001</v>
      </c>
      <c r="AH53" s="39"/>
      <c r="AI53" s="39"/>
    </row>
    <row r="54" spans="1:35" ht="63.75" x14ac:dyDescent="0.2">
      <c r="A54" s="47" t="s">
        <v>203</v>
      </c>
      <c r="B54" s="36" t="s">
        <v>204</v>
      </c>
      <c r="C54" s="35" t="s">
        <v>203</v>
      </c>
      <c r="D54" s="35"/>
      <c r="E54" s="35"/>
      <c r="F54" s="37"/>
      <c r="G54" s="35"/>
      <c r="H54" s="35"/>
      <c r="I54" s="35"/>
      <c r="J54" s="35"/>
      <c r="K54" s="35"/>
      <c r="L54" s="35"/>
      <c r="M54" s="35"/>
      <c r="N54" s="35"/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144.58000000000001</v>
      </c>
      <c r="Z54" s="38">
        <v>144.58000000000001</v>
      </c>
      <c r="AA54" s="38">
        <v>0</v>
      </c>
      <c r="AB54" s="38">
        <v>144.58000000000001</v>
      </c>
      <c r="AC54" s="38">
        <v>144.58000000000001</v>
      </c>
      <c r="AD54" s="38">
        <v>144.58000000000001</v>
      </c>
      <c r="AE54" s="38">
        <v>-144.58000000000001</v>
      </c>
      <c r="AF54" s="39"/>
      <c r="AG54" s="38">
        <v>-144.58000000000001</v>
      </c>
      <c r="AH54" s="39"/>
      <c r="AI54" s="39"/>
    </row>
    <row r="55" spans="1:35" ht="51" x14ac:dyDescent="0.2">
      <c r="A55" s="47" t="s">
        <v>134</v>
      </c>
      <c r="B55" s="36" t="s">
        <v>135</v>
      </c>
      <c r="C55" s="35" t="s">
        <v>134</v>
      </c>
      <c r="D55" s="35"/>
      <c r="E55" s="35"/>
      <c r="F55" s="37"/>
      <c r="G55" s="35"/>
      <c r="H55" s="35"/>
      <c r="I55" s="35"/>
      <c r="J55" s="35"/>
      <c r="K55" s="35"/>
      <c r="L55" s="35"/>
      <c r="M55" s="35"/>
      <c r="N55" s="35"/>
      <c r="O55" s="38">
        <v>0</v>
      </c>
      <c r="P55" s="38">
        <v>3089000</v>
      </c>
      <c r="Q55" s="38">
        <v>24510</v>
      </c>
      <c r="R55" s="38">
        <v>3113510</v>
      </c>
      <c r="S55" s="38">
        <v>3113510</v>
      </c>
      <c r="T55" s="38">
        <v>3113510</v>
      </c>
      <c r="U55" s="38">
        <v>0</v>
      </c>
      <c r="V55" s="38">
        <v>0</v>
      </c>
      <c r="W55" s="38">
        <v>0</v>
      </c>
      <c r="X55" s="38">
        <v>0</v>
      </c>
      <c r="Y55" s="38">
        <v>2482416.85</v>
      </c>
      <c r="Z55" s="38">
        <v>2482416.85</v>
      </c>
      <c r="AA55" s="38">
        <v>0</v>
      </c>
      <c r="AB55" s="38">
        <v>2482416.85</v>
      </c>
      <c r="AC55" s="38">
        <v>2482416.85</v>
      </c>
      <c r="AD55" s="38">
        <v>2482416.85</v>
      </c>
      <c r="AE55" s="38">
        <v>631093.15</v>
      </c>
      <c r="AF55" s="39">
        <v>0.79730492273993014</v>
      </c>
      <c r="AG55" s="38">
        <v>631093.15</v>
      </c>
      <c r="AH55" s="39">
        <v>0.79730492273993014</v>
      </c>
      <c r="AI55" s="39">
        <f t="shared" si="0"/>
        <v>0.79730492273993026</v>
      </c>
    </row>
    <row r="56" spans="1:35" ht="76.5" x14ac:dyDescent="0.2">
      <c r="A56" s="47" t="s">
        <v>136</v>
      </c>
      <c r="B56" s="36" t="s">
        <v>137</v>
      </c>
      <c r="C56" s="35" t="s">
        <v>136</v>
      </c>
      <c r="D56" s="35"/>
      <c r="E56" s="35"/>
      <c r="F56" s="37"/>
      <c r="G56" s="35"/>
      <c r="H56" s="35"/>
      <c r="I56" s="35"/>
      <c r="J56" s="35"/>
      <c r="K56" s="35"/>
      <c r="L56" s="35"/>
      <c r="M56" s="35"/>
      <c r="N56" s="35"/>
      <c r="O56" s="38">
        <v>0</v>
      </c>
      <c r="P56" s="38">
        <v>1800000</v>
      </c>
      <c r="Q56" s="38">
        <v>0</v>
      </c>
      <c r="R56" s="38">
        <v>1800000</v>
      </c>
      <c r="S56" s="38">
        <v>1800000</v>
      </c>
      <c r="T56" s="38">
        <v>1800000</v>
      </c>
      <c r="U56" s="38">
        <v>0</v>
      </c>
      <c r="V56" s="38">
        <v>0</v>
      </c>
      <c r="W56" s="38">
        <v>0</v>
      </c>
      <c r="X56" s="38">
        <v>0</v>
      </c>
      <c r="Y56" s="38">
        <v>1517877.22</v>
      </c>
      <c r="Z56" s="38">
        <v>1517877.22</v>
      </c>
      <c r="AA56" s="38">
        <v>0</v>
      </c>
      <c r="AB56" s="38">
        <v>1517877.22</v>
      </c>
      <c r="AC56" s="38">
        <v>1517877.22</v>
      </c>
      <c r="AD56" s="38">
        <v>1517877.22</v>
      </c>
      <c r="AE56" s="38">
        <v>282122.78000000003</v>
      </c>
      <c r="AF56" s="39">
        <v>0.84326512222222227</v>
      </c>
      <c r="AG56" s="38">
        <v>282122.78000000003</v>
      </c>
      <c r="AH56" s="39">
        <v>0.84326512222222227</v>
      </c>
      <c r="AI56" s="39">
        <f t="shared" si="0"/>
        <v>0.84326512222222216</v>
      </c>
    </row>
    <row r="57" spans="1:35" ht="63.75" x14ac:dyDescent="0.2">
      <c r="A57" s="47" t="s">
        <v>138</v>
      </c>
      <c r="B57" s="36" t="s">
        <v>139</v>
      </c>
      <c r="C57" s="35" t="s">
        <v>138</v>
      </c>
      <c r="D57" s="35"/>
      <c r="E57" s="35"/>
      <c r="F57" s="37"/>
      <c r="G57" s="35"/>
      <c r="H57" s="35"/>
      <c r="I57" s="35"/>
      <c r="J57" s="35"/>
      <c r="K57" s="35"/>
      <c r="L57" s="35"/>
      <c r="M57" s="35"/>
      <c r="N57" s="35"/>
      <c r="O57" s="38">
        <v>0</v>
      </c>
      <c r="P57" s="38">
        <v>590000</v>
      </c>
      <c r="Q57" s="38">
        <v>0</v>
      </c>
      <c r="R57" s="38">
        <v>590000</v>
      </c>
      <c r="S57" s="38">
        <v>590000</v>
      </c>
      <c r="T57" s="38">
        <v>590000</v>
      </c>
      <c r="U57" s="38">
        <v>0</v>
      </c>
      <c r="V57" s="38">
        <v>0</v>
      </c>
      <c r="W57" s="38">
        <v>0</v>
      </c>
      <c r="X57" s="38">
        <v>0</v>
      </c>
      <c r="Y57" s="38">
        <v>299342.75</v>
      </c>
      <c r="Z57" s="38">
        <v>299342.75</v>
      </c>
      <c r="AA57" s="38">
        <v>0</v>
      </c>
      <c r="AB57" s="38">
        <v>299342.75</v>
      </c>
      <c r="AC57" s="38">
        <v>299342.75</v>
      </c>
      <c r="AD57" s="38">
        <v>299342.75</v>
      </c>
      <c r="AE57" s="38">
        <v>290657.25</v>
      </c>
      <c r="AF57" s="39">
        <v>0.507360593220339</v>
      </c>
      <c r="AG57" s="38">
        <v>290657.25</v>
      </c>
      <c r="AH57" s="39">
        <v>0.507360593220339</v>
      </c>
      <c r="AI57" s="39">
        <f t="shared" si="0"/>
        <v>0.507360593220339</v>
      </c>
    </row>
    <row r="58" spans="1:35" ht="38.25" x14ac:dyDescent="0.2">
      <c r="A58" s="47" t="s">
        <v>140</v>
      </c>
      <c r="B58" s="36" t="s">
        <v>141</v>
      </c>
      <c r="C58" s="35" t="s">
        <v>140</v>
      </c>
      <c r="D58" s="35"/>
      <c r="E58" s="35"/>
      <c r="F58" s="37"/>
      <c r="G58" s="35"/>
      <c r="H58" s="35"/>
      <c r="I58" s="35"/>
      <c r="J58" s="35"/>
      <c r="K58" s="35"/>
      <c r="L58" s="35"/>
      <c r="M58" s="35"/>
      <c r="N58" s="35"/>
      <c r="O58" s="38">
        <v>0</v>
      </c>
      <c r="P58" s="38">
        <v>114000</v>
      </c>
      <c r="Q58" s="38">
        <v>0</v>
      </c>
      <c r="R58" s="38">
        <v>114000</v>
      </c>
      <c r="S58" s="38">
        <v>114000</v>
      </c>
      <c r="T58" s="38">
        <v>114000</v>
      </c>
      <c r="U58" s="38">
        <v>0</v>
      </c>
      <c r="V58" s="38">
        <v>0</v>
      </c>
      <c r="W58" s="38">
        <v>0</v>
      </c>
      <c r="X58" s="38">
        <v>0</v>
      </c>
      <c r="Y58" s="38">
        <v>89526.88</v>
      </c>
      <c r="Z58" s="38">
        <v>89526.88</v>
      </c>
      <c r="AA58" s="38">
        <v>0</v>
      </c>
      <c r="AB58" s="38">
        <v>89526.88</v>
      </c>
      <c r="AC58" s="38">
        <v>89526.88</v>
      </c>
      <c r="AD58" s="38">
        <v>89526.88</v>
      </c>
      <c r="AE58" s="38">
        <v>24473.119999999999</v>
      </c>
      <c r="AF58" s="39">
        <v>0.7853235087719298</v>
      </c>
      <c r="AG58" s="38">
        <v>24473.119999999999</v>
      </c>
      <c r="AH58" s="39">
        <v>0.7853235087719298</v>
      </c>
      <c r="AI58" s="39">
        <f t="shared" si="0"/>
        <v>0.78532350877192991</v>
      </c>
    </row>
    <row r="59" spans="1:35" ht="38.25" x14ac:dyDescent="0.2">
      <c r="A59" s="47" t="s">
        <v>142</v>
      </c>
      <c r="B59" s="36" t="s">
        <v>143</v>
      </c>
      <c r="C59" s="35" t="s">
        <v>142</v>
      </c>
      <c r="D59" s="35"/>
      <c r="E59" s="35"/>
      <c r="F59" s="37"/>
      <c r="G59" s="35"/>
      <c r="H59" s="35"/>
      <c r="I59" s="35"/>
      <c r="J59" s="35"/>
      <c r="K59" s="35"/>
      <c r="L59" s="35"/>
      <c r="M59" s="35"/>
      <c r="N59" s="35"/>
      <c r="O59" s="38">
        <v>0</v>
      </c>
      <c r="P59" s="38">
        <v>35000</v>
      </c>
      <c r="Q59" s="38">
        <v>0</v>
      </c>
      <c r="R59" s="38">
        <v>35000</v>
      </c>
      <c r="S59" s="38">
        <v>35000</v>
      </c>
      <c r="T59" s="38">
        <v>35000</v>
      </c>
      <c r="U59" s="38">
        <v>0</v>
      </c>
      <c r="V59" s="38">
        <v>0</v>
      </c>
      <c r="W59" s="38">
        <v>0</v>
      </c>
      <c r="X59" s="38">
        <v>0</v>
      </c>
      <c r="Y59" s="38">
        <v>1160</v>
      </c>
      <c r="Z59" s="38">
        <v>1160</v>
      </c>
      <c r="AA59" s="38">
        <v>0</v>
      </c>
      <c r="AB59" s="38">
        <v>1160</v>
      </c>
      <c r="AC59" s="38">
        <v>1160</v>
      </c>
      <c r="AD59" s="38">
        <v>1160</v>
      </c>
      <c r="AE59" s="38">
        <v>33840</v>
      </c>
      <c r="AF59" s="39">
        <v>3.3142857142857141E-2</v>
      </c>
      <c r="AG59" s="38">
        <v>33840</v>
      </c>
      <c r="AH59" s="39">
        <v>3.3142857142857141E-2</v>
      </c>
      <c r="AI59" s="39">
        <f t="shared" si="0"/>
        <v>3.3142857142857141E-2</v>
      </c>
    </row>
    <row r="60" spans="1:35" ht="63.75" x14ac:dyDescent="0.2">
      <c r="A60" s="47" t="s">
        <v>144</v>
      </c>
      <c r="B60" s="36" t="s">
        <v>145</v>
      </c>
      <c r="C60" s="35" t="s">
        <v>144</v>
      </c>
      <c r="D60" s="35"/>
      <c r="E60" s="35"/>
      <c r="F60" s="37"/>
      <c r="G60" s="35"/>
      <c r="H60" s="35"/>
      <c r="I60" s="35"/>
      <c r="J60" s="35"/>
      <c r="K60" s="35"/>
      <c r="L60" s="35"/>
      <c r="M60" s="35"/>
      <c r="N60" s="35"/>
      <c r="O60" s="38">
        <v>0</v>
      </c>
      <c r="P60" s="38">
        <v>550000</v>
      </c>
      <c r="Q60" s="38">
        <v>24510</v>
      </c>
      <c r="R60" s="38">
        <v>574510</v>
      </c>
      <c r="S60" s="38">
        <v>574510</v>
      </c>
      <c r="T60" s="38">
        <v>574510</v>
      </c>
      <c r="U60" s="38">
        <v>0</v>
      </c>
      <c r="V60" s="38">
        <v>0</v>
      </c>
      <c r="W60" s="38">
        <v>0</v>
      </c>
      <c r="X60" s="38">
        <v>0</v>
      </c>
      <c r="Y60" s="38">
        <v>574510</v>
      </c>
      <c r="Z60" s="38">
        <v>574510</v>
      </c>
      <c r="AA60" s="38">
        <v>0</v>
      </c>
      <c r="AB60" s="38">
        <v>574510</v>
      </c>
      <c r="AC60" s="38">
        <v>574510</v>
      </c>
      <c r="AD60" s="38">
        <v>574510</v>
      </c>
      <c r="AE60" s="38">
        <v>0</v>
      </c>
      <c r="AF60" s="39">
        <v>1</v>
      </c>
      <c r="AG60" s="38">
        <v>0</v>
      </c>
      <c r="AH60" s="39">
        <v>1</v>
      </c>
      <c r="AI60" s="39">
        <f t="shared" si="0"/>
        <v>1</v>
      </c>
    </row>
    <row r="61" spans="1:35" ht="25.5" x14ac:dyDescent="0.2">
      <c r="A61" s="47" t="s">
        <v>146</v>
      </c>
      <c r="B61" s="36" t="s">
        <v>147</v>
      </c>
      <c r="C61" s="35" t="s">
        <v>146</v>
      </c>
      <c r="D61" s="35"/>
      <c r="E61" s="35"/>
      <c r="F61" s="37"/>
      <c r="G61" s="35"/>
      <c r="H61" s="35"/>
      <c r="I61" s="35"/>
      <c r="J61" s="35"/>
      <c r="K61" s="35"/>
      <c r="L61" s="35"/>
      <c r="M61" s="35"/>
      <c r="N61" s="35"/>
      <c r="O61" s="38">
        <v>0</v>
      </c>
      <c r="P61" s="38">
        <v>159000</v>
      </c>
      <c r="Q61" s="38">
        <v>82000</v>
      </c>
      <c r="R61" s="38">
        <v>241000</v>
      </c>
      <c r="S61" s="38">
        <v>241000</v>
      </c>
      <c r="T61" s="38">
        <v>241000</v>
      </c>
      <c r="U61" s="38">
        <v>0</v>
      </c>
      <c r="V61" s="38">
        <v>0</v>
      </c>
      <c r="W61" s="38">
        <v>0</v>
      </c>
      <c r="X61" s="38">
        <v>0</v>
      </c>
      <c r="Y61" s="38">
        <v>182419.91</v>
      </c>
      <c r="Z61" s="38">
        <v>182419.91</v>
      </c>
      <c r="AA61" s="38">
        <v>0</v>
      </c>
      <c r="AB61" s="38">
        <v>182419.91</v>
      </c>
      <c r="AC61" s="38">
        <v>182419.91</v>
      </c>
      <c r="AD61" s="38">
        <v>182419.91</v>
      </c>
      <c r="AE61" s="38">
        <v>58580.09</v>
      </c>
      <c r="AF61" s="39">
        <v>0.75692908713692941</v>
      </c>
      <c r="AG61" s="38">
        <v>58580.09</v>
      </c>
      <c r="AH61" s="39">
        <v>0.75692908713692941</v>
      </c>
      <c r="AI61" s="39">
        <f t="shared" si="0"/>
        <v>0.75692908713692952</v>
      </c>
    </row>
    <row r="62" spans="1:35" ht="25.5" x14ac:dyDescent="0.2">
      <c r="A62" s="47" t="s">
        <v>148</v>
      </c>
      <c r="B62" s="36" t="s">
        <v>149</v>
      </c>
      <c r="C62" s="35" t="s">
        <v>148</v>
      </c>
      <c r="D62" s="35"/>
      <c r="E62" s="35"/>
      <c r="F62" s="37"/>
      <c r="G62" s="35"/>
      <c r="H62" s="35"/>
      <c r="I62" s="35"/>
      <c r="J62" s="35"/>
      <c r="K62" s="35"/>
      <c r="L62" s="35"/>
      <c r="M62" s="35"/>
      <c r="N62" s="35"/>
      <c r="O62" s="38">
        <v>0</v>
      </c>
      <c r="P62" s="38">
        <v>20000</v>
      </c>
      <c r="Q62" s="38">
        <v>30000</v>
      </c>
      <c r="R62" s="38">
        <v>50000</v>
      </c>
      <c r="S62" s="38">
        <v>50000</v>
      </c>
      <c r="T62" s="38">
        <v>50000</v>
      </c>
      <c r="U62" s="38">
        <v>0</v>
      </c>
      <c r="V62" s="38">
        <v>0</v>
      </c>
      <c r="W62" s="38">
        <v>0</v>
      </c>
      <c r="X62" s="38">
        <v>0</v>
      </c>
      <c r="Y62" s="38">
        <v>56282.29</v>
      </c>
      <c r="Z62" s="38">
        <v>56282.29</v>
      </c>
      <c r="AA62" s="38">
        <v>0</v>
      </c>
      <c r="AB62" s="38">
        <v>56282.29</v>
      </c>
      <c r="AC62" s="38">
        <v>56282.29</v>
      </c>
      <c r="AD62" s="38">
        <v>56282.29</v>
      </c>
      <c r="AE62" s="38">
        <v>-6282.29</v>
      </c>
      <c r="AF62" s="39">
        <v>1.1256458</v>
      </c>
      <c r="AG62" s="38">
        <v>-6282.29</v>
      </c>
      <c r="AH62" s="39">
        <v>1.1256458</v>
      </c>
      <c r="AI62" s="39">
        <f t="shared" si="0"/>
        <v>1.1256458</v>
      </c>
    </row>
    <row r="63" spans="1:35" ht="25.5" x14ac:dyDescent="0.2">
      <c r="A63" s="47" t="s">
        <v>150</v>
      </c>
      <c r="B63" s="36" t="s">
        <v>151</v>
      </c>
      <c r="C63" s="35" t="s">
        <v>150</v>
      </c>
      <c r="D63" s="35"/>
      <c r="E63" s="35"/>
      <c r="F63" s="37"/>
      <c r="G63" s="35"/>
      <c r="H63" s="35"/>
      <c r="I63" s="35"/>
      <c r="J63" s="35"/>
      <c r="K63" s="35"/>
      <c r="L63" s="35"/>
      <c r="M63" s="35"/>
      <c r="N63" s="35"/>
      <c r="O63" s="38">
        <v>0</v>
      </c>
      <c r="P63" s="38">
        <v>9000</v>
      </c>
      <c r="Q63" s="38">
        <v>0</v>
      </c>
      <c r="R63" s="38">
        <v>9000</v>
      </c>
      <c r="S63" s="38">
        <v>9000</v>
      </c>
      <c r="T63" s="38">
        <v>9000</v>
      </c>
      <c r="U63" s="38">
        <v>0</v>
      </c>
      <c r="V63" s="38">
        <v>0</v>
      </c>
      <c r="W63" s="38">
        <v>0</v>
      </c>
      <c r="X63" s="38">
        <v>0</v>
      </c>
      <c r="Y63" s="38">
        <v>-759.68</v>
      </c>
      <c r="Z63" s="38">
        <v>-759.68</v>
      </c>
      <c r="AA63" s="38">
        <v>0</v>
      </c>
      <c r="AB63" s="38">
        <v>-759.68</v>
      </c>
      <c r="AC63" s="38">
        <v>-759.68</v>
      </c>
      <c r="AD63" s="38">
        <v>-759.68</v>
      </c>
      <c r="AE63" s="38">
        <v>9759.68</v>
      </c>
      <c r="AF63" s="39">
        <v>-8.4408888888888894E-2</v>
      </c>
      <c r="AG63" s="38">
        <v>9759.68</v>
      </c>
      <c r="AH63" s="39">
        <v>-8.4408888888888894E-2</v>
      </c>
      <c r="AI63" s="39">
        <f t="shared" si="0"/>
        <v>-8.4408888888888881E-2</v>
      </c>
    </row>
    <row r="64" spans="1:35" ht="25.5" x14ac:dyDescent="0.2">
      <c r="A64" s="47" t="s">
        <v>152</v>
      </c>
      <c r="B64" s="36" t="s">
        <v>153</v>
      </c>
      <c r="C64" s="35" t="s">
        <v>152</v>
      </c>
      <c r="D64" s="35"/>
      <c r="E64" s="35"/>
      <c r="F64" s="37"/>
      <c r="G64" s="35"/>
      <c r="H64" s="35"/>
      <c r="I64" s="35"/>
      <c r="J64" s="35"/>
      <c r="K64" s="35"/>
      <c r="L64" s="35"/>
      <c r="M64" s="35"/>
      <c r="N64" s="35"/>
      <c r="O64" s="38">
        <v>0</v>
      </c>
      <c r="P64" s="38">
        <v>100000</v>
      </c>
      <c r="Q64" s="38">
        <v>0</v>
      </c>
      <c r="R64" s="38">
        <v>100000</v>
      </c>
      <c r="S64" s="38">
        <v>100000</v>
      </c>
      <c r="T64" s="38">
        <v>100000</v>
      </c>
      <c r="U64" s="38">
        <v>0</v>
      </c>
      <c r="V64" s="38">
        <v>0</v>
      </c>
      <c r="W64" s="38">
        <v>0</v>
      </c>
      <c r="X64" s="38">
        <v>0</v>
      </c>
      <c r="Y64" s="38">
        <v>7928.65</v>
      </c>
      <c r="Z64" s="38">
        <v>7928.65</v>
      </c>
      <c r="AA64" s="38">
        <v>0</v>
      </c>
      <c r="AB64" s="38">
        <v>7928.65</v>
      </c>
      <c r="AC64" s="38">
        <v>7928.65</v>
      </c>
      <c r="AD64" s="38">
        <v>7928.65</v>
      </c>
      <c r="AE64" s="38">
        <v>92071.35</v>
      </c>
      <c r="AF64" s="39">
        <v>7.9286499999999996E-2</v>
      </c>
      <c r="AG64" s="38">
        <v>92071.35</v>
      </c>
      <c r="AH64" s="39">
        <v>7.9286499999999996E-2</v>
      </c>
      <c r="AI64" s="39">
        <f t="shared" si="0"/>
        <v>7.9286499999999996E-2</v>
      </c>
    </row>
    <row r="65" spans="1:36" s="8" customFormat="1" ht="25.5" x14ac:dyDescent="0.2">
      <c r="A65" s="47" t="s">
        <v>154</v>
      </c>
      <c r="B65" s="36" t="s">
        <v>155</v>
      </c>
      <c r="C65" s="35" t="s">
        <v>154</v>
      </c>
      <c r="D65" s="35"/>
      <c r="E65" s="35"/>
      <c r="F65" s="37"/>
      <c r="G65" s="35"/>
      <c r="H65" s="35"/>
      <c r="I65" s="35"/>
      <c r="J65" s="35"/>
      <c r="K65" s="35"/>
      <c r="L65" s="35"/>
      <c r="M65" s="35"/>
      <c r="N65" s="35"/>
      <c r="O65" s="38">
        <v>0</v>
      </c>
      <c r="P65" s="38">
        <v>30000</v>
      </c>
      <c r="Q65" s="38">
        <v>52000</v>
      </c>
      <c r="R65" s="38">
        <v>82000</v>
      </c>
      <c r="S65" s="38">
        <v>82000</v>
      </c>
      <c r="T65" s="38">
        <v>82000</v>
      </c>
      <c r="U65" s="38">
        <v>0</v>
      </c>
      <c r="V65" s="38">
        <v>0</v>
      </c>
      <c r="W65" s="38">
        <v>0</v>
      </c>
      <c r="X65" s="38">
        <v>0</v>
      </c>
      <c r="Y65" s="38">
        <v>118968.65</v>
      </c>
      <c r="Z65" s="38">
        <v>118968.65</v>
      </c>
      <c r="AA65" s="38">
        <v>0</v>
      </c>
      <c r="AB65" s="38">
        <v>118968.65</v>
      </c>
      <c r="AC65" s="38">
        <v>118968.65</v>
      </c>
      <c r="AD65" s="38">
        <v>118968.65</v>
      </c>
      <c r="AE65" s="38">
        <v>-36968.65</v>
      </c>
      <c r="AF65" s="39">
        <v>1.4508371951219512</v>
      </c>
      <c r="AG65" s="38">
        <v>-36968.65</v>
      </c>
      <c r="AH65" s="39">
        <v>1.4508371951219512</v>
      </c>
      <c r="AI65" s="39">
        <f t="shared" si="0"/>
        <v>1.4508371951219512</v>
      </c>
      <c r="AJ65" s="7"/>
    </row>
    <row r="66" spans="1:36" ht="25.5" x14ac:dyDescent="0.2">
      <c r="A66" s="47" t="s">
        <v>156</v>
      </c>
      <c r="B66" s="36" t="s">
        <v>157</v>
      </c>
      <c r="C66" s="35" t="s">
        <v>156</v>
      </c>
      <c r="D66" s="35"/>
      <c r="E66" s="35"/>
      <c r="F66" s="37"/>
      <c r="G66" s="35"/>
      <c r="H66" s="35"/>
      <c r="I66" s="35"/>
      <c r="J66" s="35"/>
      <c r="K66" s="35"/>
      <c r="L66" s="35"/>
      <c r="M66" s="35"/>
      <c r="N66" s="35"/>
      <c r="O66" s="38">
        <v>0</v>
      </c>
      <c r="P66" s="38">
        <v>26549000</v>
      </c>
      <c r="Q66" s="38">
        <v>1609410</v>
      </c>
      <c r="R66" s="38">
        <v>28158410</v>
      </c>
      <c r="S66" s="38">
        <v>28158410</v>
      </c>
      <c r="T66" s="38">
        <v>28158410</v>
      </c>
      <c r="U66" s="38">
        <v>0</v>
      </c>
      <c r="V66" s="38">
        <v>0</v>
      </c>
      <c r="W66" s="38">
        <v>0</v>
      </c>
      <c r="X66" s="38">
        <v>0</v>
      </c>
      <c r="Y66" s="38">
        <v>17052068.530000001</v>
      </c>
      <c r="Z66" s="38">
        <v>17052068.530000001</v>
      </c>
      <c r="AA66" s="38">
        <v>0</v>
      </c>
      <c r="AB66" s="38">
        <v>17052068.530000001</v>
      </c>
      <c r="AC66" s="38">
        <v>17052068.530000001</v>
      </c>
      <c r="AD66" s="38">
        <v>17052068.530000001</v>
      </c>
      <c r="AE66" s="38">
        <v>11106341.470000001</v>
      </c>
      <c r="AF66" s="39">
        <v>0.60557639902253002</v>
      </c>
      <c r="AG66" s="38">
        <v>11106341.470000001</v>
      </c>
      <c r="AH66" s="39">
        <v>0.60557639902253002</v>
      </c>
      <c r="AI66" s="39">
        <f t="shared" si="0"/>
        <v>0.60557639902253013</v>
      </c>
    </row>
    <row r="67" spans="1:36" ht="38.25" x14ac:dyDescent="0.2">
      <c r="A67" s="47" t="s">
        <v>158</v>
      </c>
      <c r="B67" s="36" t="s">
        <v>159</v>
      </c>
      <c r="C67" s="35" t="s">
        <v>158</v>
      </c>
      <c r="D67" s="35"/>
      <c r="E67" s="35"/>
      <c r="F67" s="37"/>
      <c r="G67" s="35"/>
      <c r="H67" s="35"/>
      <c r="I67" s="35"/>
      <c r="J67" s="35"/>
      <c r="K67" s="35"/>
      <c r="L67" s="35"/>
      <c r="M67" s="35"/>
      <c r="N67" s="35"/>
      <c r="O67" s="38">
        <v>0</v>
      </c>
      <c r="P67" s="38">
        <v>25000000</v>
      </c>
      <c r="Q67" s="38">
        <v>1364950</v>
      </c>
      <c r="R67" s="38">
        <v>26364950</v>
      </c>
      <c r="S67" s="38">
        <v>26364950</v>
      </c>
      <c r="T67" s="38">
        <v>26364950</v>
      </c>
      <c r="U67" s="38">
        <v>0</v>
      </c>
      <c r="V67" s="38">
        <v>0</v>
      </c>
      <c r="W67" s="38">
        <v>0</v>
      </c>
      <c r="X67" s="38">
        <v>0</v>
      </c>
      <c r="Y67" s="38">
        <v>15783573.789999999</v>
      </c>
      <c r="Z67" s="38">
        <v>15783573.789999999</v>
      </c>
      <c r="AA67" s="38">
        <v>0</v>
      </c>
      <c r="AB67" s="38">
        <v>15783573.789999999</v>
      </c>
      <c r="AC67" s="38">
        <v>15783573.789999999</v>
      </c>
      <c r="AD67" s="38">
        <v>15783573.789999999</v>
      </c>
      <c r="AE67" s="38">
        <v>10581376.210000001</v>
      </c>
      <c r="AF67" s="39">
        <v>0.59865745203385556</v>
      </c>
      <c r="AG67" s="38">
        <v>10581376.210000001</v>
      </c>
      <c r="AH67" s="39">
        <v>0.59865745203385556</v>
      </c>
      <c r="AI67" s="39">
        <f t="shared" si="0"/>
        <v>0.59865745203385556</v>
      </c>
    </row>
    <row r="68" spans="1:36" ht="25.5" x14ac:dyDescent="0.2">
      <c r="A68" s="47" t="s">
        <v>160</v>
      </c>
      <c r="B68" s="36" t="s">
        <v>161</v>
      </c>
      <c r="C68" s="35" t="s">
        <v>160</v>
      </c>
      <c r="D68" s="35"/>
      <c r="E68" s="35"/>
      <c r="F68" s="37"/>
      <c r="G68" s="35"/>
      <c r="H68" s="35"/>
      <c r="I68" s="35"/>
      <c r="J68" s="35"/>
      <c r="K68" s="35"/>
      <c r="L68" s="35"/>
      <c r="M68" s="35"/>
      <c r="N68" s="35"/>
      <c r="O68" s="38">
        <v>0</v>
      </c>
      <c r="P68" s="38">
        <v>1549000</v>
      </c>
      <c r="Q68" s="38">
        <v>0</v>
      </c>
      <c r="R68" s="38">
        <v>1549000</v>
      </c>
      <c r="S68" s="38">
        <v>1549000</v>
      </c>
      <c r="T68" s="38">
        <v>1549000</v>
      </c>
      <c r="U68" s="38">
        <v>0</v>
      </c>
      <c r="V68" s="38">
        <v>0</v>
      </c>
      <c r="W68" s="38">
        <v>0</v>
      </c>
      <c r="X68" s="38">
        <v>0</v>
      </c>
      <c r="Y68" s="38">
        <v>937110.68</v>
      </c>
      <c r="Z68" s="38">
        <v>937110.68</v>
      </c>
      <c r="AA68" s="38">
        <v>0</v>
      </c>
      <c r="AB68" s="38">
        <v>937110.68</v>
      </c>
      <c r="AC68" s="38">
        <v>937110.68</v>
      </c>
      <c r="AD68" s="38">
        <v>937110.68</v>
      </c>
      <c r="AE68" s="38">
        <v>611889.31999999995</v>
      </c>
      <c r="AF68" s="39">
        <v>0.60497784377017427</v>
      </c>
      <c r="AG68" s="38">
        <v>611889.31999999995</v>
      </c>
      <c r="AH68" s="39">
        <v>0.60497784377017427</v>
      </c>
      <c r="AI68" s="39">
        <f t="shared" si="0"/>
        <v>0.60497784377017438</v>
      </c>
    </row>
    <row r="69" spans="1:36" ht="38.25" x14ac:dyDescent="0.2">
      <c r="A69" s="47" t="s">
        <v>268</v>
      </c>
      <c r="B69" s="36" t="s">
        <v>269</v>
      </c>
      <c r="C69" s="35" t="s">
        <v>268</v>
      </c>
      <c r="D69" s="35"/>
      <c r="E69" s="35"/>
      <c r="F69" s="37"/>
      <c r="G69" s="35"/>
      <c r="H69" s="35"/>
      <c r="I69" s="35"/>
      <c r="J69" s="35"/>
      <c r="K69" s="35"/>
      <c r="L69" s="35"/>
      <c r="M69" s="35"/>
      <c r="N69" s="35"/>
      <c r="O69" s="38">
        <v>0</v>
      </c>
      <c r="P69" s="38">
        <v>0</v>
      </c>
      <c r="Q69" s="38">
        <v>244460</v>
      </c>
      <c r="R69" s="38">
        <v>244460</v>
      </c>
      <c r="S69" s="38">
        <v>244460</v>
      </c>
      <c r="T69" s="38">
        <v>244460</v>
      </c>
      <c r="U69" s="38">
        <v>0</v>
      </c>
      <c r="V69" s="38">
        <v>0</v>
      </c>
      <c r="W69" s="38">
        <v>0</v>
      </c>
      <c r="X69" s="38">
        <v>0</v>
      </c>
      <c r="Y69" s="38">
        <v>216419.33</v>
      </c>
      <c r="Z69" s="38">
        <v>216419.33</v>
      </c>
      <c r="AA69" s="38">
        <v>0</v>
      </c>
      <c r="AB69" s="38">
        <v>216419.33</v>
      </c>
      <c r="AC69" s="38">
        <v>216419.33</v>
      </c>
      <c r="AD69" s="38">
        <v>216419.33</v>
      </c>
      <c r="AE69" s="38">
        <v>28040.67</v>
      </c>
      <c r="AF69" s="39">
        <v>0.88529546756115518</v>
      </c>
      <c r="AG69" s="38">
        <v>28040.67</v>
      </c>
      <c r="AH69" s="39">
        <v>0.88529546756115518</v>
      </c>
      <c r="AI69" s="39">
        <f t="shared" si="0"/>
        <v>0.88529546756115518</v>
      </c>
    </row>
    <row r="70" spans="1:36" ht="51" x14ac:dyDescent="0.2">
      <c r="A70" s="47" t="s">
        <v>249</v>
      </c>
      <c r="B70" s="36" t="s">
        <v>250</v>
      </c>
      <c r="C70" s="35" t="s">
        <v>249</v>
      </c>
      <c r="D70" s="35"/>
      <c r="E70" s="35"/>
      <c r="F70" s="37"/>
      <c r="G70" s="35"/>
      <c r="H70" s="35"/>
      <c r="I70" s="35"/>
      <c r="J70" s="35"/>
      <c r="K70" s="35"/>
      <c r="L70" s="35"/>
      <c r="M70" s="35"/>
      <c r="N70" s="35"/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114964.73</v>
      </c>
      <c r="Z70" s="38">
        <v>114964.73</v>
      </c>
      <c r="AA70" s="38">
        <v>0</v>
      </c>
      <c r="AB70" s="38">
        <v>114964.73</v>
      </c>
      <c r="AC70" s="38">
        <v>114964.73</v>
      </c>
      <c r="AD70" s="38">
        <v>114964.73</v>
      </c>
      <c r="AE70" s="38">
        <v>-114964.73</v>
      </c>
      <c r="AF70" s="39"/>
      <c r="AG70" s="38">
        <v>-114964.73</v>
      </c>
      <c r="AH70" s="39"/>
      <c r="AI70" s="39"/>
    </row>
    <row r="71" spans="1:36" ht="25.5" x14ac:dyDescent="0.2">
      <c r="A71" s="47" t="s">
        <v>162</v>
      </c>
      <c r="B71" s="36" t="s">
        <v>163</v>
      </c>
      <c r="C71" s="35" t="s">
        <v>162</v>
      </c>
      <c r="D71" s="35"/>
      <c r="E71" s="35"/>
      <c r="F71" s="37"/>
      <c r="G71" s="35"/>
      <c r="H71" s="35"/>
      <c r="I71" s="35"/>
      <c r="J71" s="35"/>
      <c r="K71" s="35"/>
      <c r="L71" s="35"/>
      <c r="M71" s="35"/>
      <c r="N71" s="35"/>
      <c r="O71" s="38">
        <v>0</v>
      </c>
      <c r="P71" s="38">
        <v>100000</v>
      </c>
      <c r="Q71" s="38">
        <v>550000</v>
      </c>
      <c r="R71" s="38">
        <v>650000</v>
      </c>
      <c r="S71" s="38">
        <v>650000</v>
      </c>
      <c r="T71" s="38">
        <v>650000</v>
      </c>
      <c r="U71" s="38">
        <v>0</v>
      </c>
      <c r="V71" s="38">
        <v>0</v>
      </c>
      <c r="W71" s="38">
        <v>0</v>
      </c>
      <c r="X71" s="38">
        <v>0</v>
      </c>
      <c r="Y71" s="38">
        <v>888673.78</v>
      </c>
      <c r="Z71" s="38">
        <v>888673.78</v>
      </c>
      <c r="AA71" s="38">
        <v>0</v>
      </c>
      <c r="AB71" s="38">
        <v>888673.78</v>
      </c>
      <c r="AC71" s="38">
        <v>888673.78</v>
      </c>
      <c r="AD71" s="38">
        <v>888673.78</v>
      </c>
      <c r="AE71" s="38">
        <v>-238673.78</v>
      </c>
      <c r="AF71" s="39">
        <v>1.3671904307692309</v>
      </c>
      <c r="AG71" s="38">
        <v>-238673.78</v>
      </c>
      <c r="AH71" s="39">
        <v>1.3671904307692309</v>
      </c>
      <c r="AI71" s="39">
        <f t="shared" si="0"/>
        <v>1.3671904307692309</v>
      </c>
    </row>
    <row r="72" spans="1:36" ht="38.25" x14ac:dyDescent="0.2">
      <c r="A72" s="47" t="s">
        <v>276</v>
      </c>
      <c r="B72" s="36" t="s">
        <v>277</v>
      </c>
      <c r="C72" s="35" t="s">
        <v>276</v>
      </c>
      <c r="D72" s="35"/>
      <c r="E72" s="35"/>
      <c r="F72" s="37"/>
      <c r="G72" s="35"/>
      <c r="H72" s="35"/>
      <c r="I72" s="35"/>
      <c r="J72" s="35"/>
      <c r="K72" s="35"/>
      <c r="L72" s="35"/>
      <c r="M72" s="35"/>
      <c r="N72" s="35"/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81525.42</v>
      </c>
      <c r="Z72" s="38">
        <v>81525.42</v>
      </c>
      <c r="AA72" s="38">
        <v>0</v>
      </c>
      <c r="AB72" s="38">
        <v>81525.42</v>
      </c>
      <c r="AC72" s="38">
        <v>81525.42</v>
      </c>
      <c r="AD72" s="38">
        <v>81525.42</v>
      </c>
      <c r="AE72" s="38">
        <v>-81525.42</v>
      </c>
      <c r="AF72" s="39"/>
      <c r="AG72" s="38">
        <v>-81525.42</v>
      </c>
      <c r="AH72" s="39"/>
      <c r="AI72" s="39"/>
    </row>
    <row r="73" spans="1:36" ht="51" x14ac:dyDescent="0.2">
      <c r="A73" s="47" t="s">
        <v>164</v>
      </c>
      <c r="B73" s="36" t="s">
        <v>165</v>
      </c>
      <c r="C73" s="35" t="s">
        <v>164</v>
      </c>
      <c r="D73" s="35"/>
      <c r="E73" s="35"/>
      <c r="F73" s="37"/>
      <c r="G73" s="35"/>
      <c r="H73" s="35"/>
      <c r="I73" s="35"/>
      <c r="J73" s="35"/>
      <c r="K73" s="35"/>
      <c r="L73" s="35"/>
      <c r="M73" s="35"/>
      <c r="N73" s="35"/>
      <c r="O73" s="38">
        <v>0</v>
      </c>
      <c r="P73" s="38">
        <v>100000</v>
      </c>
      <c r="Q73" s="38">
        <v>550000</v>
      </c>
      <c r="R73" s="38">
        <v>650000</v>
      </c>
      <c r="S73" s="38">
        <v>650000</v>
      </c>
      <c r="T73" s="38">
        <v>650000</v>
      </c>
      <c r="U73" s="38">
        <v>0</v>
      </c>
      <c r="V73" s="38">
        <v>0</v>
      </c>
      <c r="W73" s="38">
        <v>0</v>
      </c>
      <c r="X73" s="38">
        <v>0</v>
      </c>
      <c r="Y73" s="38">
        <v>807148.36</v>
      </c>
      <c r="Z73" s="38">
        <v>807148.36</v>
      </c>
      <c r="AA73" s="38">
        <v>0</v>
      </c>
      <c r="AB73" s="38">
        <v>807148.36</v>
      </c>
      <c r="AC73" s="38">
        <v>807148.36</v>
      </c>
      <c r="AD73" s="38">
        <v>807148.36</v>
      </c>
      <c r="AE73" s="38">
        <v>-157148.35999999999</v>
      </c>
      <c r="AF73" s="39">
        <v>1.2417667076923078</v>
      </c>
      <c r="AG73" s="38">
        <v>-157148.35999999999</v>
      </c>
      <c r="AH73" s="39">
        <v>1.2417667076923078</v>
      </c>
      <c r="AI73" s="39">
        <f t="shared" si="0"/>
        <v>1.2417667076923076</v>
      </c>
    </row>
    <row r="74" spans="1:36" s="8" customFormat="1" ht="25.5" x14ac:dyDescent="0.2">
      <c r="A74" s="47" t="s">
        <v>196</v>
      </c>
      <c r="B74" s="36" t="s">
        <v>197</v>
      </c>
      <c r="C74" s="35" t="s">
        <v>196</v>
      </c>
      <c r="D74" s="35"/>
      <c r="E74" s="35"/>
      <c r="F74" s="37"/>
      <c r="G74" s="35"/>
      <c r="H74" s="35"/>
      <c r="I74" s="35"/>
      <c r="J74" s="35"/>
      <c r="K74" s="35"/>
      <c r="L74" s="35"/>
      <c r="M74" s="35"/>
      <c r="N74" s="35"/>
      <c r="O74" s="38">
        <v>0</v>
      </c>
      <c r="P74" s="38">
        <v>0</v>
      </c>
      <c r="Q74" s="38">
        <v>43350</v>
      </c>
      <c r="R74" s="38">
        <v>43350</v>
      </c>
      <c r="S74" s="38">
        <v>43350</v>
      </c>
      <c r="T74" s="38">
        <v>43350</v>
      </c>
      <c r="U74" s="38">
        <v>0</v>
      </c>
      <c r="V74" s="38">
        <v>0</v>
      </c>
      <c r="W74" s="38">
        <v>0</v>
      </c>
      <c r="X74" s="38">
        <v>0</v>
      </c>
      <c r="Y74" s="38">
        <v>55160.12</v>
      </c>
      <c r="Z74" s="38">
        <v>55160.12</v>
      </c>
      <c r="AA74" s="38">
        <v>0</v>
      </c>
      <c r="AB74" s="38">
        <v>55160.12</v>
      </c>
      <c r="AC74" s="38">
        <v>55160.12</v>
      </c>
      <c r="AD74" s="38">
        <v>55160.12</v>
      </c>
      <c r="AE74" s="38">
        <v>-11810.12</v>
      </c>
      <c r="AF74" s="39">
        <v>1.2724364475201846</v>
      </c>
      <c r="AG74" s="38">
        <v>-11810.12</v>
      </c>
      <c r="AH74" s="39">
        <v>1.2724364475201846</v>
      </c>
      <c r="AI74" s="39">
        <f t="shared" ref="AI74:AI104" si="1">AC74/R74</f>
        <v>1.2724364475201846</v>
      </c>
      <c r="AJ74" s="7"/>
    </row>
    <row r="75" spans="1:36" s="8" customFormat="1" ht="25.5" x14ac:dyDescent="0.2">
      <c r="A75" s="47" t="s">
        <v>225</v>
      </c>
      <c r="B75" s="36" t="s">
        <v>226</v>
      </c>
      <c r="C75" s="35" t="s">
        <v>225</v>
      </c>
      <c r="D75" s="35"/>
      <c r="E75" s="35"/>
      <c r="F75" s="37"/>
      <c r="G75" s="35"/>
      <c r="H75" s="35"/>
      <c r="I75" s="35"/>
      <c r="J75" s="35"/>
      <c r="K75" s="35"/>
      <c r="L75" s="35"/>
      <c r="M75" s="35"/>
      <c r="N75" s="35"/>
      <c r="O75" s="38">
        <v>0</v>
      </c>
      <c r="P75" s="38">
        <v>0</v>
      </c>
      <c r="Q75" s="38">
        <v>3650</v>
      </c>
      <c r="R75" s="38">
        <v>3650</v>
      </c>
      <c r="S75" s="38">
        <v>3650</v>
      </c>
      <c r="T75" s="38">
        <v>3650</v>
      </c>
      <c r="U75" s="38">
        <v>0</v>
      </c>
      <c r="V75" s="38">
        <v>0</v>
      </c>
      <c r="W75" s="38">
        <v>0</v>
      </c>
      <c r="X75" s="38">
        <v>0</v>
      </c>
      <c r="Y75" s="38">
        <v>3650</v>
      </c>
      <c r="Z75" s="38">
        <v>3650</v>
      </c>
      <c r="AA75" s="38">
        <v>0</v>
      </c>
      <c r="AB75" s="38">
        <v>3650</v>
      </c>
      <c r="AC75" s="38">
        <v>3650</v>
      </c>
      <c r="AD75" s="38">
        <v>3650</v>
      </c>
      <c r="AE75" s="38">
        <v>0</v>
      </c>
      <c r="AF75" s="39">
        <v>1</v>
      </c>
      <c r="AG75" s="38">
        <v>0</v>
      </c>
      <c r="AH75" s="39">
        <v>1</v>
      </c>
      <c r="AI75" s="39">
        <f t="shared" si="1"/>
        <v>1</v>
      </c>
      <c r="AJ75" s="7"/>
    </row>
    <row r="76" spans="1:36" ht="63.75" x14ac:dyDescent="0.2">
      <c r="A76" s="47" t="s">
        <v>284</v>
      </c>
      <c r="B76" s="36" t="s">
        <v>285</v>
      </c>
      <c r="C76" s="35" t="s">
        <v>284</v>
      </c>
      <c r="D76" s="35"/>
      <c r="E76" s="35"/>
      <c r="F76" s="37"/>
      <c r="G76" s="35"/>
      <c r="H76" s="35"/>
      <c r="I76" s="35"/>
      <c r="J76" s="35"/>
      <c r="K76" s="35"/>
      <c r="L76" s="35"/>
      <c r="M76" s="35"/>
      <c r="N76" s="35"/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300</v>
      </c>
      <c r="Z76" s="38">
        <v>300</v>
      </c>
      <c r="AA76" s="38">
        <v>0</v>
      </c>
      <c r="AB76" s="38">
        <v>300</v>
      </c>
      <c r="AC76" s="38">
        <v>300</v>
      </c>
      <c r="AD76" s="38">
        <v>300</v>
      </c>
      <c r="AE76" s="38">
        <v>-300</v>
      </c>
      <c r="AF76" s="39"/>
      <c r="AG76" s="38">
        <v>-300</v>
      </c>
      <c r="AH76" s="39"/>
      <c r="AI76" s="39"/>
    </row>
    <row r="77" spans="1:36" ht="76.5" x14ac:dyDescent="0.2">
      <c r="A77" s="47" t="s">
        <v>239</v>
      </c>
      <c r="B77" s="36" t="s">
        <v>251</v>
      </c>
      <c r="C77" s="35" t="s">
        <v>239</v>
      </c>
      <c r="D77" s="35"/>
      <c r="E77" s="35"/>
      <c r="F77" s="37"/>
      <c r="G77" s="35"/>
      <c r="H77" s="35"/>
      <c r="I77" s="35"/>
      <c r="J77" s="35"/>
      <c r="K77" s="35"/>
      <c r="L77" s="35"/>
      <c r="M77" s="35"/>
      <c r="N77" s="35"/>
      <c r="O77" s="38">
        <v>0</v>
      </c>
      <c r="P77" s="38">
        <v>0</v>
      </c>
      <c r="Q77" s="38">
        <v>17700</v>
      </c>
      <c r="R77" s="38">
        <v>17700</v>
      </c>
      <c r="S77" s="38">
        <v>17700</v>
      </c>
      <c r="T77" s="38">
        <v>17700</v>
      </c>
      <c r="U77" s="38">
        <v>0</v>
      </c>
      <c r="V77" s="38">
        <v>0</v>
      </c>
      <c r="W77" s="38">
        <v>0</v>
      </c>
      <c r="X77" s="38">
        <v>0</v>
      </c>
      <c r="Y77" s="38">
        <v>17700</v>
      </c>
      <c r="Z77" s="38">
        <v>17700</v>
      </c>
      <c r="AA77" s="38">
        <v>0</v>
      </c>
      <c r="AB77" s="38">
        <v>17700</v>
      </c>
      <c r="AC77" s="38">
        <v>17700</v>
      </c>
      <c r="AD77" s="38">
        <v>17700</v>
      </c>
      <c r="AE77" s="38">
        <v>0</v>
      </c>
      <c r="AF77" s="39">
        <v>1</v>
      </c>
      <c r="AG77" s="38">
        <v>0</v>
      </c>
      <c r="AH77" s="39">
        <v>1</v>
      </c>
      <c r="AI77" s="39">
        <f t="shared" si="1"/>
        <v>1</v>
      </c>
    </row>
    <row r="78" spans="1:36" s="8" customFormat="1" ht="25.5" x14ac:dyDescent="0.2">
      <c r="A78" s="47" t="s">
        <v>205</v>
      </c>
      <c r="B78" s="36" t="s">
        <v>227</v>
      </c>
      <c r="C78" s="35" t="s">
        <v>205</v>
      </c>
      <c r="D78" s="35"/>
      <c r="E78" s="35"/>
      <c r="F78" s="37"/>
      <c r="G78" s="35"/>
      <c r="H78" s="35"/>
      <c r="I78" s="35"/>
      <c r="J78" s="35"/>
      <c r="K78" s="35"/>
      <c r="L78" s="35"/>
      <c r="M78" s="35"/>
      <c r="N78" s="35"/>
      <c r="O78" s="38">
        <v>0</v>
      </c>
      <c r="P78" s="38">
        <v>0</v>
      </c>
      <c r="Q78" s="38">
        <v>5500</v>
      </c>
      <c r="R78" s="38">
        <v>5500</v>
      </c>
      <c r="S78" s="38">
        <v>5500</v>
      </c>
      <c r="T78" s="38">
        <v>5500</v>
      </c>
      <c r="U78" s="38">
        <v>0</v>
      </c>
      <c r="V78" s="38">
        <v>0</v>
      </c>
      <c r="W78" s="38">
        <v>0</v>
      </c>
      <c r="X78" s="38">
        <v>0</v>
      </c>
      <c r="Y78" s="38">
        <v>500</v>
      </c>
      <c r="Z78" s="38">
        <v>500</v>
      </c>
      <c r="AA78" s="38">
        <v>0</v>
      </c>
      <c r="AB78" s="38">
        <v>500</v>
      </c>
      <c r="AC78" s="38">
        <v>500</v>
      </c>
      <c r="AD78" s="38">
        <v>500</v>
      </c>
      <c r="AE78" s="38">
        <v>5000</v>
      </c>
      <c r="AF78" s="39">
        <v>9.0909090909090912E-2</v>
      </c>
      <c r="AG78" s="38">
        <v>5000</v>
      </c>
      <c r="AH78" s="39">
        <v>9.0909090909090912E-2</v>
      </c>
      <c r="AI78" s="39">
        <f t="shared" si="1"/>
        <v>9.0909090909090912E-2</v>
      </c>
      <c r="AJ78" s="7"/>
    </row>
    <row r="79" spans="1:36" ht="63.75" x14ac:dyDescent="0.2">
      <c r="A79" s="47" t="s">
        <v>240</v>
      </c>
      <c r="B79" s="36" t="s">
        <v>241</v>
      </c>
      <c r="C79" s="35" t="s">
        <v>240</v>
      </c>
      <c r="D79" s="35"/>
      <c r="E79" s="35"/>
      <c r="F79" s="37"/>
      <c r="G79" s="35"/>
      <c r="H79" s="35"/>
      <c r="I79" s="35"/>
      <c r="J79" s="35"/>
      <c r="K79" s="35"/>
      <c r="L79" s="35"/>
      <c r="M79" s="35"/>
      <c r="N79" s="35"/>
      <c r="O79" s="38">
        <v>0</v>
      </c>
      <c r="P79" s="38">
        <v>0</v>
      </c>
      <c r="Q79" s="38">
        <v>6500</v>
      </c>
      <c r="R79" s="38">
        <v>6500</v>
      </c>
      <c r="S79" s="38">
        <v>6500</v>
      </c>
      <c r="T79" s="38">
        <v>6500</v>
      </c>
      <c r="U79" s="38">
        <v>0</v>
      </c>
      <c r="V79" s="38">
        <v>0</v>
      </c>
      <c r="W79" s="38">
        <v>0</v>
      </c>
      <c r="X79" s="38">
        <v>0</v>
      </c>
      <c r="Y79" s="38">
        <v>7500</v>
      </c>
      <c r="Z79" s="38">
        <v>7500</v>
      </c>
      <c r="AA79" s="38">
        <v>0</v>
      </c>
      <c r="AB79" s="38">
        <v>7500</v>
      </c>
      <c r="AC79" s="38">
        <v>7500</v>
      </c>
      <c r="AD79" s="38">
        <v>7500</v>
      </c>
      <c r="AE79" s="38">
        <v>-1000</v>
      </c>
      <c r="AF79" s="39">
        <v>1.1538461538461537</v>
      </c>
      <c r="AG79" s="38">
        <v>-1000</v>
      </c>
      <c r="AH79" s="39">
        <v>1.1538461538461537</v>
      </c>
      <c r="AI79" s="39">
        <f t="shared" si="1"/>
        <v>1.1538461538461537</v>
      </c>
    </row>
    <row r="80" spans="1:36" ht="38.25" x14ac:dyDescent="0.2">
      <c r="A80" s="47" t="s">
        <v>252</v>
      </c>
      <c r="B80" s="36" t="s">
        <v>253</v>
      </c>
      <c r="C80" s="35" t="s">
        <v>252</v>
      </c>
      <c r="D80" s="35"/>
      <c r="E80" s="35"/>
      <c r="F80" s="37"/>
      <c r="G80" s="35"/>
      <c r="H80" s="35"/>
      <c r="I80" s="35"/>
      <c r="J80" s="35"/>
      <c r="K80" s="35"/>
      <c r="L80" s="35"/>
      <c r="M80" s="35"/>
      <c r="N80" s="35"/>
      <c r="O80" s="38">
        <v>0</v>
      </c>
      <c r="P80" s="38">
        <v>0</v>
      </c>
      <c r="Q80" s="38">
        <v>10000</v>
      </c>
      <c r="R80" s="38">
        <v>10000</v>
      </c>
      <c r="S80" s="38">
        <v>10000</v>
      </c>
      <c r="T80" s="38">
        <v>10000</v>
      </c>
      <c r="U80" s="38">
        <v>0</v>
      </c>
      <c r="V80" s="38">
        <v>0</v>
      </c>
      <c r="W80" s="38">
        <v>0</v>
      </c>
      <c r="X80" s="38">
        <v>0</v>
      </c>
      <c r="Y80" s="38">
        <v>25510.12</v>
      </c>
      <c r="Z80" s="38">
        <v>25510.12</v>
      </c>
      <c r="AA80" s="38">
        <v>0</v>
      </c>
      <c r="AB80" s="38">
        <v>25510.12</v>
      </c>
      <c r="AC80" s="38">
        <v>25510.12</v>
      </c>
      <c r="AD80" s="38">
        <v>25510.12</v>
      </c>
      <c r="AE80" s="38">
        <v>-15510.12</v>
      </c>
      <c r="AF80" s="39">
        <v>2.5510120000000001</v>
      </c>
      <c r="AG80" s="38">
        <v>-15510.12</v>
      </c>
      <c r="AH80" s="39">
        <v>2.5510120000000001</v>
      </c>
      <c r="AI80" s="39">
        <f t="shared" si="1"/>
        <v>2.5510120000000001</v>
      </c>
    </row>
    <row r="81" spans="1:36" x14ac:dyDescent="0.2">
      <c r="A81" s="47" t="s">
        <v>166</v>
      </c>
      <c r="B81" s="36" t="s">
        <v>167</v>
      </c>
      <c r="C81" s="35" t="s">
        <v>166</v>
      </c>
      <c r="D81" s="35"/>
      <c r="E81" s="35"/>
      <c r="F81" s="37"/>
      <c r="G81" s="35"/>
      <c r="H81" s="35"/>
      <c r="I81" s="35"/>
      <c r="J81" s="35"/>
      <c r="K81" s="35"/>
      <c r="L81" s="35"/>
      <c r="M81" s="35"/>
      <c r="N81" s="35"/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8">
        <v>600</v>
      </c>
      <c r="Z81" s="38">
        <v>600</v>
      </c>
      <c r="AA81" s="38">
        <v>0</v>
      </c>
      <c r="AB81" s="38">
        <v>600</v>
      </c>
      <c r="AC81" s="38">
        <v>600</v>
      </c>
      <c r="AD81" s="38">
        <v>600</v>
      </c>
      <c r="AE81" s="38">
        <v>-600</v>
      </c>
      <c r="AF81" s="39"/>
      <c r="AG81" s="38">
        <v>-600</v>
      </c>
      <c r="AH81" s="39"/>
      <c r="AI81" s="39"/>
    </row>
    <row r="82" spans="1:36" ht="25.5" x14ac:dyDescent="0.2">
      <c r="A82" s="47" t="s">
        <v>168</v>
      </c>
      <c r="B82" s="36" t="s">
        <v>169</v>
      </c>
      <c r="C82" s="35" t="s">
        <v>168</v>
      </c>
      <c r="D82" s="35"/>
      <c r="E82" s="35"/>
      <c r="F82" s="37"/>
      <c r="G82" s="35"/>
      <c r="H82" s="35"/>
      <c r="I82" s="35"/>
      <c r="J82" s="35"/>
      <c r="K82" s="35"/>
      <c r="L82" s="35"/>
      <c r="M82" s="35"/>
      <c r="N82" s="35"/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9"/>
      <c r="AG82" s="38">
        <v>0</v>
      </c>
      <c r="AH82" s="39"/>
      <c r="AI82" s="39"/>
    </row>
    <row r="83" spans="1:36" ht="25.5" x14ac:dyDescent="0.2">
      <c r="A83" s="47" t="s">
        <v>242</v>
      </c>
      <c r="B83" s="36" t="s">
        <v>243</v>
      </c>
      <c r="C83" s="35" t="s">
        <v>242</v>
      </c>
      <c r="D83" s="35"/>
      <c r="E83" s="35"/>
      <c r="F83" s="37"/>
      <c r="G83" s="35"/>
      <c r="H83" s="35"/>
      <c r="I83" s="35"/>
      <c r="J83" s="35"/>
      <c r="K83" s="35"/>
      <c r="L83" s="35"/>
      <c r="M83" s="35"/>
      <c r="N83" s="35"/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600</v>
      </c>
      <c r="Z83" s="38">
        <v>600</v>
      </c>
      <c r="AA83" s="38">
        <v>0</v>
      </c>
      <c r="AB83" s="38">
        <v>600</v>
      </c>
      <c r="AC83" s="38">
        <v>600</v>
      </c>
      <c r="AD83" s="38">
        <v>600</v>
      </c>
      <c r="AE83" s="38">
        <v>-600</v>
      </c>
      <c r="AF83" s="39"/>
      <c r="AG83" s="38">
        <v>-600</v>
      </c>
      <c r="AH83" s="39"/>
      <c r="AI83" s="39"/>
    </row>
    <row r="84" spans="1:36" x14ac:dyDescent="0.2">
      <c r="A84" s="47" t="s">
        <v>170</v>
      </c>
      <c r="B84" s="36" t="s">
        <v>171</v>
      </c>
      <c r="C84" s="35" t="s">
        <v>170</v>
      </c>
      <c r="D84" s="35"/>
      <c r="E84" s="35"/>
      <c r="F84" s="37"/>
      <c r="G84" s="35"/>
      <c r="H84" s="35"/>
      <c r="I84" s="35"/>
      <c r="J84" s="35"/>
      <c r="K84" s="35"/>
      <c r="L84" s="35"/>
      <c r="M84" s="35"/>
      <c r="N84" s="35"/>
      <c r="O84" s="38">
        <v>0</v>
      </c>
      <c r="P84" s="38">
        <v>654717900</v>
      </c>
      <c r="Q84" s="38">
        <v>67604787</v>
      </c>
      <c r="R84" s="38">
        <v>722322687</v>
      </c>
      <c r="S84" s="38">
        <v>722322687</v>
      </c>
      <c r="T84" s="38">
        <v>722322687</v>
      </c>
      <c r="U84" s="38">
        <v>0</v>
      </c>
      <c r="V84" s="38">
        <v>0</v>
      </c>
      <c r="W84" s="38">
        <v>0</v>
      </c>
      <c r="X84" s="38">
        <v>0</v>
      </c>
      <c r="Y84" s="38">
        <v>442259090.23000002</v>
      </c>
      <c r="Z84" s="38">
        <v>442259090.23000002</v>
      </c>
      <c r="AA84" s="38">
        <v>0</v>
      </c>
      <c r="AB84" s="38">
        <v>442259090.23000002</v>
      </c>
      <c r="AC84" s="38">
        <v>442259090.23000002</v>
      </c>
      <c r="AD84" s="38">
        <v>442259090.23000002</v>
      </c>
      <c r="AE84" s="38">
        <v>280063596.76999998</v>
      </c>
      <c r="AF84" s="39">
        <v>0.6122735699564148</v>
      </c>
      <c r="AG84" s="38">
        <v>280063596.76999998</v>
      </c>
      <c r="AH84" s="39">
        <v>0.6122735699564148</v>
      </c>
      <c r="AI84" s="39">
        <f t="shared" si="1"/>
        <v>0.6122735699564148</v>
      </c>
    </row>
    <row r="85" spans="1:36" ht="51" x14ac:dyDescent="0.2">
      <c r="A85" s="47" t="s">
        <v>172</v>
      </c>
      <c r="B85" s="36" t="s">
        <v>173</v>
      </c>
      <c r="C85" s="35" t="s">
        <v>172</v>
      </c>
      <c r="D85" s="35"/>
      <c r="E85" s="35"/>
      <c r="F85" s="37"/>
      <c r="G85" s="35"/>
      <c r="H85" s="35"/>
      <c r="I85" s="35"/>
      <c r="J85" s="35"/>
      <c r="K85" s="35"/>
      <c r="L85" s="35"/>
      <c r="M85" s="35"/>
      <c r="N85" s="35"/>
      <c r="O85" s="38">
        <v>0</v>
      </c>
      <c r="P85" s="38">
        <v>654717900</v>
      </c>
      <c r="Q85" s="38">
        <v>67604787</v>
      </c>
      <c r="R85" s="38">
        <v>722322687</v>
      </c>
      <c r="S85" s="38">
        <v>722322687</v>
      </c>
      <c r="T85" s="38">
        <v>722322687</v>
      </c>
      <c r="U85" s="38">
        <v>0</v>
      </c>
      <c r="V85" s="38">
        <v>0</v>
      </c>
      <c r="W85" s="38">
        <v>0</v>
      </c>
      <c r="X85" s="38">
        <v>0</v>
      </c>
      <c r="Y85" s="38">
        <v>446266688.89999998</v>
      </c>
      <c r="Z85" s="38">
        <v>446266688.89999998</v>
      </c>
      <c r="AA85" s="38">
        <v>0</v>
      </c>
      <c r="AB85" s="38">
        <v>446266688.89999998</v>
      </c>
      <c r="AC85" s="38">
        <v>446266688.89999998</v>
      </c>
      <c r="AD85" s="38">
        <v>446266688.89999998</v>
      </c>
      <c r="AE85" s="38">
        <v>276055998.10000002</v>
      </c>
      <c r="AF85" s="39">
        <v>0.61782178094594442</v>
      </c>
      <c r="AG85" s="38">
        <v>276055998.10000002</v>
      </c>
      <c r="AH85" s="39">
        <v>0.61782178094594442</v>
      </c>
      <c r="AI85" s="39">
        <f t="shared" si="1"/>
        <v>0.61782178094594442</v>
      </c>
    </row>
    <row r="86" spans="1:36" ht="25.5" x14ac:dyDescent="0.2">
      <c r="A86" s="47" t="s">
        <v>174</v>
      </c>
      <c r="B86" s="36" t="s">
        <v>175</v>
      </c>
      <c r="C86" s="35" t="s">
        <v>174</v>
      </c>
      <c r="D86" s="35"/>
      <c r="E86" s="35"/>
      <c r="F86" s="37"/>
      <c r="G86" s="35"/>
      <c r="H86" s="35"/>
      <c r="I86" s="35"/>
      <c r="J86" s="35"/>
      <c r="K86" s="35"/>
      <c r="L86" s="35"/>
      <c r="M86" s="35"/>
      <c r="N86" s="35"/>
      <c r="O86" s="38">
        <v>0</v>
      </c>
      <c r="P86" s="38">
        <v>132261000</v>
      </c>
      <c r="Q86" s="38">
        <v>0</v>
      </c>
      <c r="R86" s="38">
        <v>132261000</v>
      </c>
      <c r="S86" s="38">
        <v>132261000</v>
      </c>
      <c r="T86" s="38">
        <v>132261000</v>
      </c>
      <c r="U86" s="38">
        <v>0</v>
      </c>
      <c r="V86" s="38">
        <v>0</v>
      </c>
      <c r="W86" s="38">
        <v>0</v>
      </c>
      <c r="X86" s="38">
        <v>0</v>
      </c>
      <c r="Y86" s="38">
        <v>66132000</v>
      </c>
      <c r="Z86" s="38">
        <v>66132000</v>
      </c>
      <c r="AA86" s="38">
        <v>0</v>
      </c>
      <c r="AB86" s="38">
        <v>66132000</v>
      </c>
      <c r="AC86" s="38">
        <v>66132000</v>
      </c>
      <c r="AD86" s="38">
        <v>66132000</v>
      </c>
      <c r="AE86" s="38">
        <v>66129000</v>
      </c>
      <c r="AF86" s="39">
        <v>0.5000113412116951</v>
      </c>
      <c r="AG86" s="38">
        <v>66129000</v>
      </c>
      <c r="AH86" s="39">
        <v>0.5000113412116951</v>
      </c>
      <c r="AI86" s="39">
        <f t="shared" si="1"/>
        <v>0.5000113412116951</v>
      </c>
    </row>
    <row r="87" spans="1:36" ht="51" x14ac:dyDescent="0.2">
      <c r="A87" s="47" t="s">
        <v>254</v>
      </c>
      <c r="B87" s="36" t="s">
        <v>255</v>
      </c>
      <c r="C87" s="35" t="s">
        <v>254</v>
      </c>
      <c r="D87" s="35"/>
      <c r="E87" s="35"/>
      <c r="F87" s="37"/>
      <c r="G87" s="35"/>
      <c r="H87" s="35"/>
      <c r="I87" s="35"/>
      <c r="J87" s="35"/>
      <c r="K87" s="35"/>
      <c r="L87" s="35"/>
      <c r="M87" s="35"/>
      <c r="N87" s="35"/>
      <c r="O87" s="38">
        <v>0</v>
      </c>
      <c r="P87" s="38">
        <v>0</v>
      </c>
      <c r="Q87" s="38">
        <v>4166800</v>
      </c>
      <c r="R87" s="38">
        <v>4166800</v>
      </c>
      <c r="S87" s="38">
        <v>4166800</v>
      </c>
      <c r="T87" s="38">
        <v>4166800</v>
      </c>
      <c r="U87" s="38">
        <v>0</v>
      </c>
      <c r="V87" s="38">
        <v>0</v>
      </c>
      <c r="W87" s="38">
        <v>0</v>
      </c>
      <c r="X87" s="38">
        <v>0</v>
      </c>
      <c r="Y87" s="38">
        <v>4166800</v>
      </c>
      <c r="Z87" s="38">
        <v>4166800</v>
      </c>
      <c r="AA87" s="38">
        <v>0</v>
      </c>
      <c r="AB87" s="38">
        <v>4166800</v>
      </c>
      <c r="AC87" s="38">
        <v>4166800</v>
      </c>
      <c r="AD87" s="38">
        <v>4166800</v>
      </c>
      <c r="AE87" s="38">
        <v>0</v>
      </c>
      <c r="AF87" s="39">
        <v>1</v>
      </c>
      <c r="AG87" s="38">
        <v>0</v>
      </c>
      <c r="AH87" s="39">
        <v>1</v>
      </c>
      <c r="AI87" s="39">
        <f t="shared" si="1"/>
        <v>1</v>
      </c>
    </row>
    <row r="88" spans="1:36" ht="38.25" x14ac:dyDescent="0.2">
      <c r="A88" s="47" t="s">
        <v>256</v>
      </c>
      <c r="B88" s="36" t="s">
        <v>257</v>
      </c>
      <c r="C88" s="35" t="s">
        <v>256</v>
      </c>
      <c r="D88" s="35"/>
      <c r="E88" s="35"/>
      <c r="F88" s="37"/>
      <c r="G88" s="35"/>
      <c r="H88" s="35"/>
      <c r="I88" s="35"/>
      <c r="J88" s="35"/>
      <c r="K88" s="35"/>
      <c r="L88" s="35"/>
      <c r="M88" s="35"/>
      <c r="N88" s="35"/>
      <c r="O88" s="38">
        <v>0</v>
      </c>
      <c r="P88" s="38">
        <v>0</v>
      </c>
      <c r="Q88" s="38">
        <v>19607730</v>
      </c>
      <c r="R88" s="38">
        <v>19607730</v>
      </c>
      <c r="S88" s="38">
        <v>19607730</v>
      </c>
      <c r="T88" s="38">
        <v>19607730</v>
      </c>
      <c r="U88" s="38">
        <v>0</v>
      </c>
      <c r="V88" s="38">
        <v>0</v>
      </c>
      <c r="W88" s="38">
        <v>0</v>
      </c>
      <c r="X88" s="38">
        <v>0</v>
      </c>
      <c r="Y88" s="38">
        <v>4607730</v>
      </c>
      <c r="Z88" s="38">
        <v>4607730</v>
      </c>
      <c r="AA88" s="38">
        <v>0</v>
      </c>
      <c r="AB88" s="38">
        <v>4607730</v>
      </c>
      <c r="AC88" s="38">
        <v>4607730</v>
      </c>
      <c r="AD88" s="38">
        <v>4607730</v>
      </c>
      <c r="AE88" s="38">
        <v>15000000</v>
      </c>
      <c r="AF88" s="39">
        <v>0.23499558592453079</v>
      </c>
      <c r="AG88" s="38">
        <v>15000000</v>
      </c>
      <c r="AH88" s="39">
        <v>0.23499558592453079</v>
      </c>
      <c r="AI88" s="39">
        <f t="shared" si="1"/>
        <v>0.23499558592453079</v>
      </c>
    </row>
    <row r="89" spans="1:36" ht="51" x14ac:dyDescent="0.2">
      <c r="A89" s="47" t="s">
        <v>270</v>
      </c>
      <c r="B89" s="36" t="s">
        <v>271</v>
      </c>
      <c r="C89" s="35" t="s">
        <v>270</v>
      </c>
      <c r="D89" s="35"/>
      <c r="E89" s="35"/>
      <c r="F89" s="37"/>
      <c r="G89" s="35"/>
      <c r="H89" s="35"/>
      <c r="I89" s="35"/>
      <c r="J89" s="35"/>
      <c r="K89" s="35"/>
      <c r="L89" s="35"/>
      <c r="M89" s="35"/>
      <c r="N89" s="35"/>
      <c r="O89" s="38">
        <v>0</v>
      </c>
      <c r="P89" s="38">
        <v>0</v>
      </c>
      <c r="Q89" s="38">
        <v>1098104</v>
      </c>
      <c r="R89" s="38">
        <v>1098104</v>
      </c>
      <c r="S89" s="38">
        <v>1098104</v>
      </c>
      <c r="T89" s="38">
        <v>1098104</v>
      </c>
      <c r="U89" s="38">
        <v>0</v>
      </c>
      <c r="V89" s="38">
        <v>0</v>
      </c>
      <c r="W89" s="38">
        <v>0</v>
      </c>
      <c r="X89" s="38">
        <v>0</v>
      </c>
      <c r="Y89" s="38">
        <v>329431.2</v>
      </c>
      <c r="Z89" s="38">
        <v>329431.2</v>
      </c>
      <c r="AA89" s="38">
        <v>0</v>
      </c>
      <c r="AB89" s="38">
        <v>329431.2</v>
      </c>
      <c r="AC89" s="38">
        <v>329431.2</v>
      </c>
      <c r="AD89" s="38">
        <v>329431.2</v>
      </c>
      <c r="AE89" s="38">
        <v>768672.8</v>
      </c>
      <c r="AF89" s="39">
        <v>0.3</v>
      </c>
      <c r="AG89" s="38">
        <v>768672.8</v>
      </c>
      <c r="AH89" s="39">
        <v>0.3</v>
      </c>
      <c r="AI89" s="39">
        <f t="shared" si="1"/>
        <v>0.3</v>
      </c>
    </row>
    <row r="90" spans="1:36" ht="63.75" x14ac:dyDescent="0.2">
      <c r="A90" s="47" t="s">
        <v>286</v>
      </c>
      <c r="B90" s="36" t="s">
        <v>287</v>
      </c>
      <c r="C90" s="35" t="s">
        <v>286</v>
      </c>
      <c r="D90" s="35"/>
      <c r="E90" s="35"/>
      <c r="F90" s="37"/>
      <c r="G90" s="35"/>
      <c r="H90" s="35"/>
      <c r="I90" s="35"/>
      <c r="J90" s="35"/>
      <c r="K90" s="35"/>
      <c r="L90" s="35"/>
      <c r="M90" s="35"/>
      <c r="N90" s="35"/>
      <c r="O90" s="38">
        <v>0</v>
      </c>
      <c r="P90" s="38">
        <v>0</v>
      </c>
      <c r="Q90" s="38">
        <v>13216900</v>
      </c>
      <c r="R90" s="38">
        <v>13216900</v>
      </c>
      <c r="S90" s="38">
        <v>13216900</v>
      </c>
      <c r="T90" s="38">
        <v>13216900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13216900</v>
      </c>
      <c r="AF90" s="39">
        <v>0</v>
      </c>
      <c r="AG90" s="38">
        <v>13216900</v>
      </c>
      <c r="AH90" s="39">
        <v>0</v>
      </c>
      <c r="AI90" s="39">
        <f t="shared" si="1"/>
        <v>0</v>
      </c>
    </row>
    <row r="91" spans="1:36" s="8" customFormat="1" ht="25.5" x14ac:dyDescent="0.2">
      <c r="A91" s="47" t="s">
        <v>176</v>
      </c>
      <c r="B91" s="36" t="s">
        <v>177</v>
      </c>
      <c r="C91" s="35" t="s">
        <v>176</v>
      </c>
      <c r="D91" s="35"/>
      <c r="E91" s="35"/>
      <c r="F91" s="37"/>
      <c r="G91" s="35"/>
      <c r="H91" s="35"/>
      <c r="I91" s="35"/>
      <c r="J91" s="35"/>
      <c r="K91" s="35"/>
      <c r="L91" s="35"/>
      <c r="M91" s="35"/>
      <c r="N91" s="35"/>
      <c r="O91" s="38">
        <v>0</v>
      </c>
      <c r="P91" s="38">
        <v>167848600</v>
      </c>
      <c r="Q91" s="38">
        <v>17612553</v>
      </c>
      <c r="R91" s="38">
        <v>185461153</v>
      </c>
      <c r="S91" s="38">
        <v>185461153</v>
      </c>
      <c r="T91" s="38">
        <v>185461153</v>
      </c>
      <c r="U91" s="38">
        <v>0</v>
      </c>
      <c r="V91" s="38">
        <v>0</v>
      </c>
      <c r="W91" s="38">
        <v>0</v>
      </c>
      <c r="X91" s="38">
        <v>0</v>
      </c>
      <c r="Y91" s="38">
        <v>109410153</v>
      </c>
      <c r="Z91" s="38">
        <v>109410153</v>
      </c>
      <c r="AA91" s="38">
        <v>0</v>
      </c>
      <c r="AB91" s="38">
        <v>109410153</v>
      </c>
      <c r="AC91" s="38">
        <v>109410153</v>
      </c>
      <c r="AD91" s="38">
        <v>109410153</v>
      </c>
      <c r="AE91" s="38">
        <v>76051000</v>
      </c>
      <c r="AF91" s="39">
        <v>0.58993568858056222</v>
      </c>
      <c r="AG91" s="38">
        <v>76051000</v>
      </c>
      <c r="AH91" s="39">
        <v>0.58993568858056222</v>
      </c>
      <c r="AI91" s="39">
        <f t="shared" si="1"/>
        <v>0.58993568858056222</v>
      </c>
      <c r="AJ91" s="7"/>
    </row>
    <row r="92" spans="1:36" ht="38.25" x14ac:dyDescent="0.2">
      <c r="A92" s="47" t="s">
        <v>178</v>
      </c>
      <c r="B92" s="36" t="s">
        <v>179</v>
      </c>
      <c r="C92" s="35" t="s">
        <v>178</v>
      </c>
      <c r="D92" s="35"/>
      <c r="E92" s="35"/>
      <c r="F92" s="37"/>
      <c r="G92" s="35"/>
      <c r="H92" s="35"/>
      <c r="I92" s="35"/>
      <c r="J92" s="35"/>
      <c r="K92" s="35"/>
      <c r="L92" s="35"/>
      <c r="M92" s="35"/>
      <c r="N92" s="35"/>
      <c r="O92" s="38">
        <v>0</v>
      </c>
      <c r="P92" s="38">
        <v>10861000</v>
      </c>
      <c r="Q92" s="38">
        <v>0</v>
      </c>
      <c r="R92" s="38">
        <v>10861000</v>
      </c>
      <c r="S92" s="38">
        <v>10861000</v>
      </c>
      <c r="T92" s="38">
        <v>10861000</v>
      </c>
      <c r="U92" s="38">
        <v>0</v>
      </c>
      <c r="V92" s="38">
        <v>0</v>
      </c>
      <c r="W92" s="38">
        <v>0</v>
      </c>
      <c r="X92" s="38">
        <v>0</v>
      </c>
      <c r="Y92" s="38">
        <v>5380250</v>
      </c>
      <c r="Z92" s="38">
        <v>5380250</v>
      </c>
      <c r="AA92" s="38">
        <v>0</v>
      </c>
      <c r="AB92" s="38">
        <v>5380250</v>
      </c>
      <c r="AC92" s="38">
        <v>5380250</v>
      </c>
      <c r="AD92" s="38">
        <v>5380250</v>
      </c>
      <c r="AE92" s="38">
        <v>5480750</v>
      </c>
      <c r="AF92" s="39">
        <v>0.49537335420311207</v>
      </c>
      <c r="AG92" s="38">
        <v>5480750</v>
      </c>
      <c r="AH92" s="39">
        <v>0.49537335420311207</v>
      </c>
      <c r="AI92" s="39">
        <f t="shared" si="1"/>
        <v>0.49537335420311207</v>
      </c>
    </row>
    <row r="93" spans="1:36" x14ac:dyDescent="0.2">
      <c r="A93" s="47" t="s">
        <v>228</v>
      </c>
      <c r="B93" s="36" t="s">
        <v>229</v>
      </c>
      <c r="C93" s="35" t="s">
        <v>228</v>
      </c>
      <c r="D93" s="35"/>
      <c r="E93" s="35"/>
      <c r="F93" s="37"/>
      <c r="G93" s="35"/>
      <c r="H93" s="35"/>
      <c r="I93" s="35"/>
      <c r="J93" s="35"/>
      <c r="K93" s="35"/>
      <c r="L93" s="35"/>
      <c r="M93" s="35"/>
      <c r="N93" s="35"/>
      <c r="O93" s="38">
        <v>0</v>
      </c>
      <c r="P93" s="38">
        <v>15800</v>
      </c>
      <c r="Q93" s="38">
        <v>0</v>
      </c>
      <c r="R93" s="38">
        <v>15800</v>
      </c>
      <c r="S93" s="38">
        <v>15800</v>
      </c>
      <c r="T93" s="38">
        <v>15800</v>
      </c>
      <c r="U93" s="38">
        <v>0</v>
      </c>
      <c r="V93" s="38">
        <v>0</v>
      </c>
      <c r="W93" s="38">
        <v>0</v>
      </c>
      <c r="X93" s="38">
        <v>0</v>
      </c>
      <c r="Y93" s="38">
        <v>15800</v>
      </c>
      <c r="Z93" s="38">
        <v>15800</v>
      </c>
      <c r="AA93" s="38">
        <v>0</v>
      </c>
      <c r="AB93" s="38">
        <v>15800</v>
      </c>
      <c r="AC93" s="38">
        <v>15800</v>
      </c>
      <c r="AD93" s="38">
        <v>15800</v>
      </c>
      <c r="AE93" s="38">
        <v>0</v>
      </c>
      <c r="AF93" s="39">
        <v>1</v>
      </c>
      <c r="AG93" s="38">
        <v>0</v>
      </c>
      <c r="AH93" s="39">
        <v>1</v>
      </c>
      <c r="AI93" s="39">
        <f t="shared" si="1"/>
        <v>1</v>
      </c>
    </row>
    <row r="94" spans="1:36" ht="51" x14ac:dyDescent="0.2">
      <c r="A94" s="47" t="s">
        <v>180</v>
      </c>
      <c r="B94" s="36" t="s">
        <v>181</v>
      </c>
      <c r="C94" s="35" t="s">
        <v>180</v>
      </c>
      <c r="D94" s="35"/>
      <c r="E94" s="35"/>
      <c r="F94" s="37"/>
      <c r="G94" s="35"/>
      <c r="H94" s="35"/>
      <c r="I94" s="35"/>
      <c r="J94" s="35"/>
      <c r="K94" s="35"/>
      <c r="L94" s="35"/>
      <c r="M94" s="35"/>
      <c r="N94" s="35"/>
      <c r="O94" s="38">
        <v>0</v>
      </c>
      <c r="P94" s="38">
        <v>1063000</v>
      </c>
      <c r="Q94" s="38">
        <v>0</v>
      </c>
      <c r="R94" s="38">
        <v>1063000</v>
      </c>
      <c r="S94" s="38">
        <v>1063000</v>
      </c>
      <c r="T94" s="38">
        <v>1063000</v>
      </c>
      <c r="U94" s="38">
        <v>0</v>
      </c>
      <c r="V94" s="38">
        <v>0</v>
      </c>
      <c r="W94" s="38">
        <v>0</v>
      </c>
      <c r="X94" s="38">
        <v>0</v>
      </c>
      <c r="Y94" s="38">
        <v>903500</v>
      </c>
      <c r="Z94" s="38">
        <v>903500</v>
      </c>
      <c r="AA94" s="38">
        <v>0</v>
      </c>
      <c r="AB94" s="38">
        <v>903500</v>
      </c>
      <c r="AC94" s="38">
        <v>903500</v>
      </c>
      <c r="AD94" s="38">
        <v>903500</v>
      </c>
      <c r="AE94" s="38">
        <v>159500</v>
      </c>
      <c r="AF94" s="39">
        <v>0.84995296331138293</v>
      </c>
      <c r="AG94" s="38">
        <v>159500</v>
      </c>
      <c r="AH94" s="39">
        <v>0.84995296331138293</v>
      </c>
      <c r="AI94" s="39">
        <f t="shared" si="1"/>
        <v>0.84995296331138293</v>
      </c>
    </row>
    <row r="95" spans="1:36" ht="38.25" x14ac:dyDescent="0.2">
      <c r="A95" s="47" t="s">
        <v>182</v>
      </c>
      <c r="B95" s="36" t="s">
        <v>183</v>
      </c>
      <c r="C95" s="35" t="s">
        <v>182</v>
      </c>
      <c r="D95" s="35"/>
      <c r="E95" s="35"/>
      <c r="F95" s="37"/>
      <c r="G95" s="35"/>
      <c r="H95" s="35"/>
      <c r="I95" s="35"/>
      <c r="J95" s="35"/>
      <c r="K95" s="35"/>
      <c r="L95" s="35"/>
      <c r="M95" s="35"/>
      <c r="N95" s="35"/>
      <c r="O95" s="38">
        <v>0</v>
      </c>
      <c r="P95" s="38">
        <v>6580000</v>
      </c>
      <c r="Q95" s="38">
        <v>2350000</v>
      </c>
      <c r="R95" s="38">
        <v>8930000</v>
      </c>
      <c r="S95" s="38">
        <v>8930000</v>
      </c>
      <c r="T95" s="38">
        <v>8930000</v>
      </c>
      <c r="U95" s="38">
        <v>0</v>
      </c>
      <c r="V95" s="38">
        <v>0</v>
      </c>
      <c r="W95" s="38">
        <v>0</v>
      </c>
      <c r="X95" s="38">
        <v>0</v>
      </c>
      <c r="Y95" s="38">
        <v>6473944.7000000002</v>
      </c>
      <c r="Z95" s="38">
        <v>6473944.7000000002</v>
      </c>
      <c r="AA95" s="38">
        <v>0</v>
      </c>
      <c r="AB95" s="38">
        <v>6473944.7000000002</v>
      </c>
      <c r="AC95" s="38">
        <v>6473944.7000000002</v>
      </c>
      <c r="AD95" s="38">
        <v>6473944.7000000002</v>
      </c>
      <c r="AE95" s="38">
        <v>2456055.2999999998</v>
      </c>
      <c r="AF95" s="39">
        <v>0.72496581187010078</v>
      </c>
      <c r="AG95" s="38">
        <v>2456055.2999999998</v>
      </c>
      <c r="AH95" s="39">
        <v>0.72496581187010078</v>
      </c>
      <c r="AI95" s="39">
        <f t="shared" si="1"/>
        <v>0.72496581187010078</v>
      </c>
    </row>
    <row r="96" spans="1:36" ht="38.25" x14ac:dyDescent="0.2">
      <c r="A96" s="47" t="s">
        <v>184</v>
      </c>
      <c r="B96" s="36" t="s">
        <v>185</v>
      </c>
      <c r="C96" s="35" t="s">
        <v>184</v>
      </c>
      <c r="D96" s="35"/>
      <c r="E96" s="35"/>
      <c r="F96" s="37"/>
      <c r="G96" s="35"/>
      <c r="H96" s="35"/>
      <c r="I96" s="35"/>
      <c r="J96" s="35"/>
      <c r="K96" s="35"/>
      <c r="L96" s="35"/>
      <c r="M96" s="35"/>
      <c r="N96" s="35"/>
      <c r="O96" s="38">
        <v>0</v>
      </c>
      <c r="P96" s="38">
        <v>65277300</v>
      </c>
      <c r="Q96" s="38">
        <v>-21000</v>
      </c>
      <c r="R96" s="38">
        <v>65256300</v>
      </c>
      <c r="S96" s="38">
        <v>65256300</v>
      </c>
      <c r="T96" s="38">
        <v>65256300</v>
      </c>
      <c r="U96" s="38">
        <v>0</v>
      </c>
      <c r="V96" s="38">
        <v>0</v>
      </c>
      <c r="W96" s="38">
        <v>0</v>
      </c>
      <c r="X96" s="38">
        <v>0</v>
      </c>
      <c r="Y96" s="38">
        <v>47261470</v>
      </c>
      <c r="Z96" s="38">
        <v>47261470</v>
      </c>
      <c r="AA96" s="38">
        <v>0</v>
      </c>
      <c r="AB96" s="38">
        <v>47261470</v>
      </c>
      <c r="AC96" s="38">
        <v>47261470</v>
      </c>
      <c r="AD96" s="38">
        <v>47261470</v>
      </c>
      <c r="AE96" s="38">
        <v>17994830</v>
      </c>
      <c r="AF96" s="39">
        <v>0.72424378948852453</v>
      </c>
      <c r="AG96" s="38">
        <v>17994830</v>
      </c>
      <c r="AH96" s="39">
        <v>0.72424378948852453</v>
      </c>
      <c r="AI96" s="39">
        <f t="shared" si="1"/>
        <v>0.72424378948852453</v>
      </c>
    </row>
    <row r="97" spans="1:35" ht="38.25" x14ac:dyDescent="0.2">
      <c r="A97" s="47" t="s">
        <v>230</v>
      </c>
      <c r="B97" s="36" t="s">
        <v>231</v>
      </c>
      <c r="C97" s="35" t="s">
        <v>230</v>
      </c>
      <c r="D97" s="35"/>
      <c r="E97" s="35"/>
      <c r="F97" s="37"/>
      <c r="G97" s="35"/>
      <c r="H97" s="35"/>
      <c r="I97" s="35"/>
      <c r="J97" s="35"/>
      <c r="K97" s="35"/>
      <c r="L97" s="35"/>
      <c r="M97" s="35"/>
      <c r="N97" s="35"/>
      <c r="O97" s="38">
        <v>0</v>
      </c>
      <c r="P97" s="38">
        <v>1024200</v>
      </c>
      <c r="Q97" s="38">
        <v>-46300</v>
      </c>
      <c r="R97" s="38">
        <v>977900</v>
      </c>
      <c r="S97" s="38">
        <v>977900</v>
      </c>
      <c r="T97" s="38">
        <v>977900</v>
      </c>
      <c r="U97" s="38">
        <v>0</v>
      </c>
      <c r="V97" s="38">
        <v>0</v>
      </c>
      <c r="W97" s="38">
        <v>0</v>
      </c>
      <c r="X97" s="38">
        <v>0</v>
      </c>
      <c r="Y97" s="38">
        <v>732810</v>
      </c>
      <c r="Z97" s="38">
        <v>732810</v>
      </c>
      <c r="AA97" s="38">
        <v>0</v>
      </c>
      <c r="AB97" s="38">
        <v>732810</v>
      </c>
      <c r="AC97" s="38">
        <v>732810</v>
      </c>
      <c r="AD97" s="38">
        <v>732810</v>
      </c>
      <c r="AE97" s="38">
        <v>245090</v>
      </c>
      <c r="AF97" s="39">
        <v>0.74937110133960527</v>
      </c>
      <c r="AG97" s="38">
        <v>245090</v>
      </c>
      <c r="AH97" s="39">
        <v>0.74937110133960527</v>
      </c>
      <c r="AI97" s="39">
        <f t="shared" si="1"/>
        <v>0.74937110133960527</v>
      </c>
    </row>
    <row r="98" spans="1:35" ht="25.5" x14ac:dyDescent="0.2">
      <c r="A98" s="47" t="s">
        <v>186</v>
      </c>
      <c r="B98" s="36" t="s">
        <v>187</v>
      </c>
      <c r="C98" s="35" t="s">
        <v>186</v>
      </c>
      <c r="D98" s="35"/>
      <c r="E98" s="35"/>
      <c r="F98" s="37"/>
      <c r="G98" s="35"/>
      <c r="H98" s="35"/>
      <c r="I98" s="35"/>
      <c r="J98" s="35"/>
      <c r="K98" s="35"/>
      <c r="L98" s="35"/>
      <c r="M98" s="35"/>
      <c r="N98" s="35"/>
      <c r="O98" s="38">
        <v>0</v>
      </c>
      <c r="P98" s="38">
        <v>269787000</v>
      </c>
      <c r="Q98" s="38">
        <v>0</v>
      </c>
      <c r="R98" s="38">
        <v>269787000</v>
      </c>
      <c r="S98" s="38">
        <v>269787000</v>
      </c>
      <c r="T98" s="38">
        <v>269787000</v>
      </c>
      <c r="U98" s="38">
        <v>0</v>
      </c>
      <c r="V98" s="38">
        <v>0</v>
      </c>
      <c r="W98" s="38">
        <v>0</v>
      </c>
      <c r="X98" s="38">
        <v>0</v>
      </c>
      <c r="Y98" s="38">
        <v>194882800</v>
      </c>
      <c r="Z98" s="38">
        <v>194882800</v>
      </c>
      <c r="AA98" s="38">
        <v>0</v>
      </c>
      <c r="AB98" s="38">
        <v>194882800</v>
      </c>
      <c r="AC98" s="38">
        <v>194882800</v>
      </c>
      <c r="AD98" s="38">
        <v>194882800</v>
      </c>
      <c r="AE98" s="38">
        <v>74904200</v>
      </c>
      <c r="AF98" s="39">
        <v>0.72235800835473907</v>
      </c>
      <c r="AG98" s="38">
        <v>74904200</v>
      </c>
      <c r="AH98" s="39">
        <v>0.72235800835473907</v>
      </c>
      <c r="AI98" s="39">
        <f t="shared" si="1"/>
        <v>0.72235800835473907</v>
      </c>
    </row>
    <row r="99" spans="1:35" ht="63.75" x14ac:dyDescent="0.2">
      <c r="A99" s="47" t="s">
        <v>278</v>
      </c>
      <c r="B99" s="36" t="s">
        <v>279</v>
      </c>
      <c r="C99" s="35" t="s">
        <v>278</v>
      </c>
      <c r="D99" s="35"/>
      <c r="E99" s="35"/>
      <c r="F99" s="37"/>
      <c r="G99" s="35"/>
      <c r="H99" s="35"/>
      <c r="I99" s="35"/>
      <c r="J99" s="35"/>
      <c r="K99" s="35"/>
      <c r="L99" s="35"/>
      <c r="M99" s="35"/>
      <c r="N99" s="35"/>
      <c r="O99" s="38">
        <v>0</v>
      </c>
      <c r="P99" s="38">
        <v>0</v>
      </c>
      <c r="Q99" s="38">
        <v>100000</v>
      </c>
      <c r="R99" s="38">
        <v>100000</v>
      </c>
      <c r="S99" s="38">
        <v>100000</v>
      </c>
      <c r="T99" s="38">
        <v>100000</v>
      </c>
      <c r="U99" s="38">
        <v>0</v>
      </c>
      <c r="V99" s="38">
        <v>0</v>
      </c>
      <c r="W99" s="38">
        <v>0</v>
      </c>
      <c r="X99" s="38">
        <v>0</v>
      </c>
      <c r="Y99" s="38">
        <v>100000</v>
      </c>
      <c r="Z99" s="38">
        <v>100000</v>
      </c>
      <c r="AA99" s="38">
        <v>0</v>
      </c>
      <c r="AB99" s="38">
        <v>100000</v>
      </c>
      <c r="AC99" s="38">
        <v>100000</v>
      </c>
      <c r="AD99" s="38">
        <v>100000</v>
      </c>
      <c r="AE99" s="38">
        <v>0</v>
      </c>
      <c r="AF99" s="39">
        <v>1</v>
      </c>
      <c r="AG99" s="38">
        <v>0</v>
      </c>
      <c r="AH99" s="39">
        <v>1</v>
      </c>
      <c r="AI99" s="39">
        <f t="shared" si="1"/>
        <v>1</v>
      </c>
    </row>
    <row r="100" spans="1:35" ht="63.75" x14ac:dyDescent="0.2">
      <c r="A100" s="47" t="s">
        <v>280</v>
      </c>
      <c r="B100" s="36" t="s">
        <v>281</v>
      </c>
      <c r="C100" s="35" t="s">
        <v>280</v>
      </c>
      <c r="D100" s="35"/>
      <c r="E100" s="35"/>
      <c r="F100" s="37"/>
      <c r="G100" s="35"/>
      <c r="H100" s="35"/>
      <c r="I100" s="35"/>
      <c r="J100" s="35"/>
      <c r="K100" s="35"/>
      <c r="L100" s="35"/>
      <c r="M100" s="35"/>
      <c r="N100" s="35"/>
      <c r="O100" s="38">
        <v>0</v>
      </c>
      <c r="P100" s="38">
        <v>0</v>
      </c>
      <c r="Q100" s="38">
        <v>50000</v>
      </c>
      <c r="R100" s="38">
        <v>50000</v>
      </c>
      <c r="S100" s="38">
        <v>50000</v>
      </c>
      <c r="T100" s="38">
        <v>50000</v>
      </c>
      <c r="U100" s="38">
        <v>0</v>
      </c>
      <c r="V100" s="38">
        <v>0</v>
      </c>
      <c r="W100" s="38">
        <v>0</v>
      </c>
      <c r="X100" s="38">
        <v>0</v>
      </c>
      <c r="Y100" s="38">
        <v>50000</v>
      </c>
      <c r="Z100" s="38">
        <v>50000</v>
      </c>
      <c r="AA100" s="38">
        <v>0</v>
      </c>
      <c r="AB100" s="38">
        <v>50000</v>
      </c>
      <c r="AC100" s="38">
        <v>50000</v>
      </c>
      <c r="AD100" s="38">
        <v>50000</v>
      </c>
      <c r="AE100" s="38">
        <v>0</v>
      </c>
      <c r="AF100" s="39">
        <v>1</v>
      </c>
      <c r="AG100" s="38">
        <v>0</v>
      </c>
      <c r="AH100" s="39">
        <v>1</v>
      </c>
      <c r="AI100" s="39">
        <f t="shared" si="1"/>
        <v>1</v>
      </c>
    </row>
    <row r="101" spans="1:35" ht="25.5" x14ac:dyDescent="0.2">
      <c r="A101" s="47" t="s">
        <v>258</v>
      </c>
      <c r="B101" s="36" t="s">
        <v>259</v>
      </c>
      <c r="C101" s="35" t="s">
        <v>258</v>
      </c>
      <c r="D101" s="35"/>
      <c r="E101" s="35"/>
      <c r="F101" s="37"/>
      <c r="G101" s="35"/>
      <c r="H101" s="35"/>
      <c r="I101" s="35"/>
      <c r="J101" s="35"/>
      <c r="K101" s="35"/>
      <c r="L101" s="35"/>
      <c r="M101" s="35"/>
      <c r="N101" s="35"/>
      <c r="O101" s="38">
        <v>0</v>
      </c>
      <c r="P101" s="38">
        <v>0</v>
      </c>
      <c r="Q101" s="38">
        <v>9470000</v>
      </c>
      <c r="R101" s="38">
        <v>9470000</v>
      </c>
      <c r="S101" s="38">
        <v>9470000</v>
      </c>
      <c r="T101" s="38">
        <v>9470000</v>
      </c>
      <c r="U101" s="38">
        <v>0</v>
      </c>
      <c r="V101" s="38">
        <v>0</v>
      </c>
      <c r="W101" s="38">
        <v>0</v>
      </c>
      <c r="X101" s="38">
        <v>0</v>
      </c>
      <c r="Y101" s="38">
        <v>5820000</v>
      </c>
      <c r="Z101" s="38">
        <v>5820000</v>
      </c>
      <c r="AA101" s="38">
        <v>0</v>
      </c>
      <c r="AB101" s="38">
        <v>5820000</v>
      </c>
      <c r="AC101" s="38">
        <v>5820000</v>
      </c>
      <c r="AD101" s="38">
        <v>5820000</v>
      </c>
      <c r="AE101" s="38">
        <v>3650000</v>
      </c>
      <c r="AF101" s="39">
        <v>0.61457233368532205</v>
      </c>
      <c r="AG101" s="38">
        <v>3650000</v>
      </c>
      <c r="AH101" s="39">
        <v>0.61457233368532205</v>
      </c>
      <c r="AI101" s="39">
        <f t="shared" si="1"/>
        <v>0.61457233368532205</v>
      </c>
    </row>
    <row r="102" spans="1:35" ht="51" x14ac:dyDescent="0.2">
      <c r="A102" s="47" t="s">
        <v>188</v>
      </c>
      <c r="B102" s="36" t="s">
        <v>189</v>
      </c>
      <c r="C102" s="35" t="s">
        <v>188</v>
      </c>
      <c r="D102" s="35"/>
      <c r="E102" s="35"/>
      <c r="F102" s="37"/>
      <c r="G102" s="35"/>
      <c r="H102" s="35"/>
      <c r="I102" s="35"/>
      <c r="J102" s="35"/>
      <c r="K102" s="35"/>
      <c r="L102" s="35"/>
      <c r="M102" s="35"/>
      <c r="N102" s="35"/>
      <c r="O102" s="38">
        <v>0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38">
        <v>0</v>
      </c>
      <c r="Y102" s="38">
        <v>-4007598.67</v>
      </c>
      <c r="Z102" s="38">
        <v>-4007598.67</v>
      </c>
      <c r="AA102" s="38">
        <v>0</v>
      </c>
      <c r="AB102" s="38">
        <v>-4007598.67</v>
      </c>
      <c r="AC102" s="38">
        <v>-4007598.67</v>
      </c>
      <c r="AD102" s="38">
        <v>-4007598.67</v>
      </c>
      <c r="AE102" s="38">
        <v>4007598.67</v>
      </c>
      <c r="AF102" s="39"/>
      <c r="AG102" s="38">
        <v>4007598.67</v>
      </c>
      <c r="AH102" s="39"/>
      <c r="AI102" s="39"/>
    </row>
    <row r="103" spans="1:35" ht="51" x14ac:dyDescent="0.2">
      <c r="A103" s="47" t="s">
        <v>190</v>
      </c>
      <c r="B103" s="36" t="s">
        <v>191</v>
      </c>
      <c r="C103" s="35" t="s">
        <v>190</v>
      </c>
      <c r="D103" s="35"/>
      <c r="E103" s="35"/>
      <c r="F103" s="37"/>
      <c r="G103" s="35"/>
      <c r="H103" s="35"/>
      <c r="I103" s="35"/>
      <c r="J103" s="35"/>
      <c r="K103" s="35"/>
      <c r="L103" s="35"/>
      <c r="M103" s="35"/>
      <c r="N103" s="35"/>
      <c r="O103" s="38">
        <v>0</v>
      </c>
      <c r="P103" s="38">
        <v>0</v>
      </c>
      <c r="Q103" s="38">
        <v>0</v>
      </c>
      <c r="R103" s="38">
        <v>0</v>
      </c>
      <c r="S103" s="38">
        <v>0</v>
      </c>
      <c r="T103" s="38">
        <v>0</v>
      </c>
      <c r="U103" s="38">
        <v>0</v>
      </c>
      <c r="V103" s="38">
        <v>0</v>
      </c>
      <c r="W103" s="38">
        <v>0</v>
      </c>
      <c r="X103" s="38">
        <v>0</v>
      </c>
      <c r="Y103" s="38">
        <v>-4007598.67</v>
      </c>
      <c r="Z103" s="38">
        <v>-4007598.67</v>
      </c>
      <c r="AA103" s="38">
        <v>0</v>
      </c>
      <c r="AB103" s="38">
        <v>-4007598.67</v>
      </c>
      <c r="AC103" s="38">
        <v>-4007598.67</v>
      </c>
      <c r="AD103" s="38">
        <v>-4007598.67</v>
      </c>
      <c r="AE103" s="38">
        <v>4007598.67</v>
      </c>
      <c r="AF103" s="39"/>
      <c r="AG103" s="38">
        <v>4007598.67</v>
      </c>
      <c r="AH103" s="39"/>
      <c r="AI103" s="39"/>
    </row>
    <row r="104" spans="1:35" x14ac:dyDescent="0.2">
      <c r="A104" s="40" t="s">
        <v>192</v>
      </c>
      <c r="B104" s="40"/>
      <c r="C104" s="40"/>
      <c r="D104" s="40"/>
      <c r="E104" s="40"/>
      <c r="F104" s="40"/>
      <c r="G104" s="40"/>
      <c r="H104" s="40"/>
      <c r="I104" s="41"/>
      <c r="J104" s="41"/>
      <c r="K104" s="41"/>
      <c r="L104" s="41"/>
      <c r="M104" s="41"/>
      <c r="N104" s="41"/>
      <c r="O104" s="42">
        <v>0</v>
      </c>
      <c r="P104" s="42">
        <v>961462900</v>
      </c>
      <c r="Q104" s="42">
        <v>71634007</v>
      </c>
      <c r="R104" s="42">
        <v>1033096907</v>
      </c>
      <c r="S104" s="42">
        <v>1033096907</v>
      </c>
      <c r="T104" s="42">
        <v>1033096907</v>
      </c>
      <c r="U104" s="42">
        <v>0</v>
      </c>
      <c r="V104" s="42">
        <v>0</v>
      </c>
      <c r="W104" s="42">
        <v>0</v>
      </c>
      <c r="X104" s="42">
        <v>0</v>
      </c>
      <c r="Y104" s="42">
        <v>645121294.02999997</v>
      </c>
      <c r="Z104" s="42">
        <v>645121294.02999997</v>
      </c>
      <c r="AA104" s="42">
        <v>0</v>
      </c>
      <c r="AB104" s="42">
        <v>645121294.02999997</v>
      </c>
      <c r="AC104" s="42">
        <v>645121294.02999997</v>
      </c>
      <c r="AD104" s="42">
        <v>645121294.02999997</v>
      </c>
      <c r="AE104" s="42">
        <v>387975612.97000003</v>
      </c>
      <c r="AF104" s="43">
        <v>0.6244538045354926</v>
      </c>
      <c r="AG104" s="42">
        <v>387975612.97000003</v>
      </c>
      <c r="AH104" s="43">
        <v>0.6244538045354926</v>
      </c>
      <c r="AI104" s="39">
        <f t="shared" si="1"/>
        <v>0.6244538045354926</v>
      </c>
    </row>
  </sheetData>
  <autoFilter ref="A8:WKK87"/>
  <mergeCells count="25">
    <mergeCell ref="A104:H104"/>
    <mergeCell ref="B1:AI1"/>
    <mergeCell ref="B5:AH5"/>
    <mergeCell ref="A2:AI4"/>
    <mergeCell ref="A6:AI6"/>
    <mergeCell ref="A7:A8"/>
    <mergeCell ref="B7:B8"/>
    <mergeCell ref="C7:C8"/>
    <mergeCell ref="D7:D8"/>
    <mergeCell ref="E7:E8"/>
    <mergeCell ref="X7:AI7"/>
    <mergeCell ref="T7:T8"/>
    <mergeCell ref="U7:U8"/>
    <mergeCell ref="V7:V8"/>
    <mergeCell ref="W7:W8"/>
    <mergeCell ref="O7:O8"/>
    <mergeCell ref="P7:P8"/>
    <mergeCell ref="Q7:Q8"/>
    <mergeCell ref="R7:R8"/>
    <mergeCell ref="S7:S8"/>
    <mergeCell ref="F7:H7"/>
    <mergeCell ref="I7:K7"/>
    <mergeCell ref="L7:L8"/>
    <mergeCell ref="M7:M8"/>
    <mergeCell ref="N7:N8"/>
  </mergeCells>
  <pageMargins left="0.31496062992125984" right="0" top="0" bottom="0" header="0.31496062992125984" footer="0.31496062992125984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topLeftCell="A22" workbookViewId="0">
      <selection activeCell="C40" sqref="C40"/>
    </sheetView>
  </sheetViews>
  <sheetFormatPr defaultRowHeight="12.75" x14ac:dyDescent="0.2"/>
  <cols>
    <col min="1" max="1" width="5.7109375" style="4" customWidth="1"/>
    <col min="2" max="2" width="36.5703125" style="3" customWidth="1"/>
    <col min="3" max="3" width="6.5703125" style="3" customWidth="1"/>
    <col min="4" max="4" width="12.140625" style="3" customWidth="1"/>
    <col min="5" max="5" width="13" style="3" customWidth="1"/>
    <col min="6" max="6" width="10.140625" style="13" customWidth="1"/>
    <col min="7" max="256" width="9.140625" style="3"/>
    <col min="257" max="257" width="5.7109375" style="3" customWidth="1"/>
    <col min="258" max="258" width="59" style="3" customWidth="1"/>
    <col min="259" max="259" width="6.28515625" style="3" customWidth="1"/>
    <col min="260" max="260" width="13.28515625" style="3" customWidth="1"/>
    <col min="261" max="261" width="15.28515625" style="3" customWidth="1"/>
    <col min="262" max="262" width="13.28515625" style="3" customWidth="1"/>
    <col min="263" max="512" width="9.140625" style="3"/>
    <col min="513" max="513" width="5.7109375" style="3" customWidth="1"/>
    <col min="514" max="514" width="59" style="3" customWidth="1"/>
    <col min="515" max="515" width="6.28515625" style="3" customWidth="1"/>
    <col min="516" max="516" width="13.28515625" style="3" customWidth="1"/>
    <col min="517" max="517" width="15.28515625" style="3" customWidth="1"/>
    <col min="518" max="518" width="13.28515625" style="3" customWidth="1"/>
    <col min="519" max="768" width="9.140625" style="3"/>
    <col min="769" max="769" width="5.7109375" style="3" customWidth="1"/>
    <col min="770" max="770" width="59" style="3" customWidth="1"/>
    <col min="771" max="771" width="6.28515625" style="3" customWidth="1"/>
    <col min="772" max="772" width="13.28515625" style="3" customWidth="1"/>
    <col min="773" max="773" width="15.28515625" style="3" customWidth="1"/>
    <col min="774" max="774" width="13.28515625" style="3" customWidth="1"/>
    <col min="775" max="1024" width="9.140625" style="3"/>
    <col min="1025" max="1025" width="5.7109375" style="3" customWidth="1"/>
    <col min="1026" max="1026" width="59" style="3" customWidth="1"/>
    <col min="1027" max="1027" width="6.28515625" style="3" customWidth="1"/>
    <col min="1028" max="1028" width="13.28515625" style="3" customWidth="1"/>
    <col min="1029" max="1029" width="15.28515625" style="3" customWidth="1"/>
    <col min="1030" max="1030" width="13.28515625" style="3" customWidth="1"/>
    <col min="1031" max="1280" width="9.140625" style="3"/>
    <col min="1281" max="1281" width="5.7109375" style="3" customWidth="1"/>
    <col min="1282" max="1282" width="59" style="3" customWidth="1"/>
    <col min="1283" max="1283" width="6.28515625" style="3" customWidth="1"/>
    <col min="1284" max="1284" width="13.28515625" style="3" customWidth="1"/>
    <col min="1285" max="1285" width="15.28515625" style="3" customWidth="1"/>
    <col min="1286" max="1286" width="13.28515625" style="3" customWidth="1"/>
    <col min="1287" max="1536" width="9.140625" style="3"/>
    <col min="1537" max="1537" width="5.7109375" style="3" customWidth="1"/>
    <col min="1538" max="1538" width="59" style="3" customWidth="1"/>
    <col min="1539" max="1539" width="6.28515625" style="3" customWidth="1"/>
    <col min="1540" max="1540" width="13.28515625" style="3" customWidth="1"/>
    <col min="1541" max="1541" width="15.28515625" style="3" customWidth="1"/>
    <col min="1542" max="1542" width="13.28515625" style="3" customWidth="1"/>
    <col min="1543" max="1792" width="9.140625" style="3"/>
    <col min="1793" max="1793" width="5.7109375" style="3" customWidth="1"/>
    <col min="1794" max="1794" width="59" style="3" customWidth="1"/>
    <col min="1795" max="1795" width="6.28515625" style="3" customWidth="1"/>
    <col min="1796" max="1796" width="13.28515625" style="3" customWidth="1"/>
    <col min="1797" max="1797" width="15.28515625" style="3" customWidth="1"/>
    <col min="1798" max="1798" width="13.28515625" style="3" customWidth="1"/>
    <col min="1799" max="2048" width="9.140625" style="3"/>
    <col min="2049" max="2049" width="5.7109375" style="3" customWidth="1"/>
    <col min="2050" max="2050" width="59" style="3" customWidth="1"/>
    <col min="2051" max="2051" width="6.28515625" style="3" customWidth="1"/>
    <col min="2052" max="2052" width="13.28515625" style="3" customWidth="1"/>
    <col min="2053" max="2053" width="15.28515625" style="3" customWidth="1"/>
    <col min="2054" max="2054" width="13.28515625" style="3" customWidth="1"/>
    <col min="2055" max="2304" width="9.140625" style="3"/>
    <col min="2305" max="2305" width="5.7109375" style="3" customWidth="1"/>
    <col min="2306" max="2306" width="59" style="3" customWidth="1"/>
    <col min="2307" max="2307" width="6.28515625" style="3" customWidth="1"/>
    <col min="2308" max="2308" width="13.28515625" style="3" customWidth="1"/>
    <col min="2309" max="2309" width="15.28515625" style="3" customWidth="1"/>
    <col min="2310" max="2310" width="13.28515625" style="3" customWidth="1"/>
    <col min="2311" max="2560" width="9.140625" style="3"/>
    <col min="2561" max="2561" width="5.7109375" style="3" customWidth="1"/>
    <col min="2562" max="2562" width="59" style="3" customWidth="1"/>
    <col min="2563" max="2563" width="6.28515625" style="3" customWidth="1"/>
    <col min="2564" max="2564" width="13.28515625" style="3" customWidth="1"/>
    <col min="2565" max="2565" width="15.28515625" style="3" customWidth="1"/>
    <col min="2566" max="2566" width="13.28515625" style="3" customWidth="1"/>
    <col min="2567" max="2816" width="9.140625" style="3"/>
    <col min="2817" max="2817" width="5.7109375" style="3" customWidth="1"/>
    <col min="2818" max="2818" width="59" style="3" customWidth="1"/>
    <col min="2819" max="2819" width="6.28515625" style="3" customWidth="1"/>
    <col min="2820" max="2820" width="13.28515625" style="3" customWidth="1"/>
    <col min="2821" max="2821" width="15.28515625" style="3" customWidth="1"/>
    <col min="2822" max="2822" width="13.28515625" style="3" customWidth="1"/>
    <col min="2823" max="3072" width="9.140625" style="3"/>
    <col min="3073" max="3073" width="5.7109375" style="3" customWidth="1"/>
    <col min="3074" max="3074" width="59" style="3" customWidth="1"/>
    <col min="3075" max="3075" width="6.28515625" style="3" customWidth="1"/>
    <col min="3076" max="3076" width="13.28515625" style="3" customWidth="1"/>
    <col min="3077" max="3077" width="15.28515625" style="3" customWidth="1"/>
    <col min="3078" max="3078" width="13.28515625" style="3" customWidth="1"/>
    <col min="3079" max="3328" width="9.140625" style="3"/>
    <col min="3329" max="3329" width="5.7109375" style="3" customWidth="1"/>
    <col min="3330" max="3330" width="59" style="3" customWidth="1"/>
    <col min="3331" max="3331" width="6.28515625" style="3" customWidth="1"/>
    <col min="3332" max="3332" width="13.28515625" style="3" customWidth="1"/>
    <col min="3333" max="3333" width="15.28515625" style="3" customWidth="1"/>
    <col min="3334" max="3334" width="13.28515625" style="3" customWidth="1"/>
    <col min="3335" max="3584" width="9.140625" style="3"/>
    <col min="3585" max="3585" width="5.7109375" style="3" customWidth="1"/>
    <col min="3586" max="3586" width="59" style="3" customWidth="1"/>
    <col min="3587" max="3587" width="6.28515625" style="3" customWidth="1"/>
    <col min="3588" max="3588" width="13.28515625" style="3" customWidth="1"/>
    <col min="3589" max="3589" width="15.28515625" style="3" customWidth="1"/>
    <col min="3590" max="3590" width="13.28515625" style="3" customWidth="1"/>
    <col min="3591" max="3840" width="9.140625" style="3"/>
    <col min="3841" max="3841" width="5.7109375" style="3" customWidth="1"/>
    <col min="3842" max="3842" width="59" style="3" customWidth="1"/>
    <col min="3843" max="3843" width="6.28515625" style="3" customWidth="1"/>
    <col min="3844" max="3844" width="13.28515625" style="3" customWidth="1"/>
    <col min="3845" max="3845" width="15.28515625" style="3" customWidth="1"/>
    <col min="3846" max="3846" width="13.28515625" style="3" customWidth="1"/>
    <col min="3847" max="4096" width="9.140625" style="3"/>
    <col min="4097" max="4097" width="5.7109375" style="3" customWidth="1"/>
    <col min="4098" max="4098" width="59" style="3" customWidth="1"/>
    <col min="4099" max="4099" width="6.28515625" style="3" customWidth="1"/>
    <col min="4100" max="4100" width="13.28515625" style="3" customWidth="1"/>
    <col min="4101" max="4101" width="15.28515625" style="3" customWidth="1"/>
    <col min="4102" max="4102" width="13.28515625" style="3" customWidth="1"/>
    <col min="4103" max="4352" width="9.140625" style="3"/>
    <col min="4353" max="4353" width="5.7109375" style="3" customWidth="1"/>
    <col min="4354" max="4354" width="59" style="3" customWidth="1"/>
    <col min="4355" max="4355" width="6.28515625" style="3" customWidth="1"/>
    <col min="4356" max="4356" width="13.28515625" style="3" customWidth="1"/>
    <col min="4357" max="4357" width="15.28515625" style="3" customWidth="1"/>
    <col min="4358" max="4358" width="13.28515625" style="3" customWidth="1"/>
    <col min="4359" max="4608" width="9.140625" style="3"/>
    <col min="4609" max="4609" width="5.7109375" style="3" customWidth="1"/>
    <col min="4610" max="4610" width="59" style="3" customWidth="1"/>
    <col min="4611" max="4611" width="6.28515625" style="3" customWidth="1"/>
    <col min="4612" max="4612" width="13.28515625" style="3" customWidth="1"/>
    <col min="4613" max="4613" width="15.28515625" style="3" customWidth="1"/>
    <col min="4614" max="4614" width="13.28515625" style="3" customWidth="1"/>
    <col min="4615" max="4864" width="9.140625" style="3"/>
    <col min="4865" max="4865" width="5.7109375" style="3" customWidth="1"/>
    <col min="4866" max="4866" width="59" style="3" customWidth="1"/>
    <col min="4867" max="4867" width="6.28515625" style="3" customWidth="1"/>
    <col min="4868" max="4868" width="13.28515625" style="3" customWidth="1"/>
    <col min="4869" max="4869" width="15.28515625" style="3" customWidth="1"/>
    <col min="4870" max="4870" width="13.28515625" style="3" customWidth="1"/>
    <col min="4871" max="5120" width="9.140625" style="3"/>
    <col min="5121" max="5121" width="5.7109375" style="3" customWidth="1"/>
    <col min="5122" max="5122" width="59" style="3" customWidth="1"/>
    <col min="5123" max="5123" width="6.28515625" style="3" customWidth="1"/>
    <col min="5124" max="5124" width="13.28515625" style="3" customWidth="1"/>
    <col min="5125" max="5125" width="15.28515625" style="3" customWidth="1"/>
    <col min="5126" max="5126" width="13.28515625" style="3" customWidth="1"/>
    <col min="5127" max="5376" width="9.140625" style="3"/>
    <col min="5377" max="5377" width="5.7109375" style="3" customWidth="1"/>
    <col min="5378" max="5378" width="59" style="3" customWidth="1"/>
    <col min="5379" max="5379" width="6.28515625" style="3" customWidth="1"/>
    <col min="5380" max="5380" width="13.28515625" style="3" customWidth="1"/>
    <col min="5381" max="5381" width="15.28515625" style="3" customWidth="1"/>
    <col min="5382" max="5382" width="13.28515625" style="3" customWidth="1"/>
    <col min="5383" max="5632" width="9.140625" style="3"/>
    <col min="5633" max="5633" width="5.7109375" style="3" customWidth="1"/>
    <col min="5634" max="5634" width="59" style="3" customWidth="1"/>
    <col min="5635" max="5635" width="6.28515625" style="3" customWidth="1"/>
    <col min="5636" max="5636" width="13.28515625" style="3" customWidth="1"/>
    <col min="5637" max="5637" width="15.28515625" style="3" customWidth="1"/>
    <col min="5638" max="5638" width="13.28515625" style="3" customWidth="1"/>
    <col min="5639" max="5888" width="9.140625" style="3"/>
    <col min="5889" max="5889" width="5.7109375" style="3" customWidth="1"/>
    <col min="5890" max="5890" width="59" style="3" customWidth="1"/>
    <col min="5891" max="5891" width="6.28515625" style="3" customWidth="1"/>
    <col min="5892" max="5892" width="13.28515625" style="3" customWidth="1"/>
    <col min="5893" max="5893" width="15.28515625" style="3" customWidth="1"/>
    <col min="5894" max="5894" width="13.28515625" style="3" customWidth="1"/>
    <col min="5895" max="6144" width="9.140625" style="3"/>
    <col min="6145" max="6145" width="5.7109375" style="3" customWidth="1"/>
    <col min="6146" max="6146" width="59" style="3" customWidth="1"/>
    <col min="6147" max="6147" width="6.28515625" style="3" customWidth="1"/>
    <col min="6148" max="6148" width="13.28515625" style="3" customWidth="1"/>
    <col min="6149" max="6149" width="15.28515625" style="3" customWidth="1"/>
    <col min="6150" max="6150" width="13.28515625" style="3" customWidth="1"/>
    <col min="6151" max="6400" width="9.140625" style="3"/>
    <col min="6401" max="6401" width="5.7109375" style="3" customWidth="1"/>
    <col min="6402" max="6402" width="59" style="3" customWidth="1"/>
    <col min="6403" max="6403" width="6.28515625" style="3" customWidth="1"/>
    <col min="6404" max="6404" width="13.28515625" style="3" customWidth="1"/>
    <col min="6405" max="6405" width="15.28515625" style="3" customWidth="1"/>
    <col min="6406" max="6406" width="13.28515625" style="3" customWidth="1"/>
    <col min="6407" max="6656" width="9.140625" style="3"/>
    <col min="6657" max="6657" width="5.7109375" style="3" customWidth="1"/>
    <col min="6658" max="6658" width="59" style="3" customWidth="1"/>
    <col min="6659" max="6659" width="6.28515625" style="3" customWidth="1"/>
    <col min="6660" max="6660" width="13.28515625" style="3" customWidth="1"/>
    <col min="6661" max="6661" width="15.28515625" style="3" customWidth="1"/>
    <col min="6662" max="6662" width="13.28515625" style="3" customWidth="1"/>
    <col min="6663" max="6912" width="9.140625" style="3"/>
    <col min="6913" max="6913" width="5.7109375" style="3" customWidth="1"/>
    <col min="6914" max="6914" width="59" style="3" customWidth="1"/>
    <col min="6915" max="6915" width="6.28515625" style="3" customWidth="1"/>
    <col min="6916" max="6916" width="13.28515625" style="3" customWidth="1"/>
    <col min="6917" max="6917" width="15.28515625" style="3" customWidth="1"/>
    <col min="6918" max="6918" width="13.28515625" style="3" customWidth="1"/>
    <col min="6919" max="7168" width="9.140625" style="3"/>
    <col min="7169" max="7169" width="5.7109375" style="3" customWidth="1"/>
    <col min="7170" max="7170" width="59" style="3" customWidth="1"/>
    <col min="7171" max="7171" width="6.28515625" style="3" customWidth="1"/>
    <col min="7172" max="7172" width="13.28515625" style="3" customWidth="1"/>
    <col min="7173" max="7173" width="15.28515625" style="3" customWidth="1"/>
    <col min="7174" max="7174" width="13.28515625" style="3" customWidth="1"/>
    <col min="7175" max="7424" width="9.140625" style="3"/>
    <col min="7425" max="7425" width="5.7109375" style="3" customWidth="1"/>
    <col min="7426" max="7426" width="59" style="3" customWidth="1"/>
    <col min="7427" max="7427" width="6.28515625" style="3" customWidth="1"/>
    <col min="7428" max="7428" width="13.28515625" style="3" customWidth="1"/>
    <col min="7429" max="7429" width="15.28515625" style="3" customWidth="1"/>
    <col min="7430" max="7430" width="13.28515625" style="3" customWidth="1"/>
    <col min="7431" max="7680" width="9.140625" style="3"/>
    <col min="7681" max="7681" width="5.7109375" style="3" customWidth="1"/>
    <col min="7682" max="7682" width="59" style="3" customWidth="1"/>
    <col min="7683" max="7683" width="6.28515625" style="3" customWidth="1"/>
    <col min="7684" max="7684" width="13.28515625" style="3" customWidth="1"/>
    <col min="7685" max="7685" width="15.28515625" style="3" customWidth="1"/>
    <col min="7686" max="7686" width="13.28515625" style="3" customWidth="1"/>
    <col min="7687" max="7936" width="9.140625" style="3"/>
    <col min="7937" max="7937" width="5.7109375" style="3" customWidth="1"/>
    <col min="7938" max="7938" width="59" style="3" customWidth="1"/>
    <col min="7939" max="7939" width="6.28515625" style="3" customWidth="1"/>
    <col min="7940" max="7940" width="13.28515625" style="3" customWidth="1"/>
    <col min="7941" max="7941" width="15.28515625" style="3" customWidth="1"/>
    <col min="7942" max="7942" width="13.28515625" style="3" customWidth="1"/>
    <col min="7943" max="8192" width="9.140625" style="3"/>
    <col min="8193" max="8193" width="5.7109375" style="3" customWidth="1"/>
    <col min="8194" max="8194" width="59" style="3" customWidth="1"/>
    <col min="8195" max="8195" width="6.28515625" style="3" customWidth="1"/>
    <col min="8196" max="8196" width="13.28515625" style="3" customWidth="1"/>
    <col min="8197" max="8197" width="15.28515625" style="3" customWidth="1"/>
    <col min="8198" max="8198" width="13.28515625" style="3" customWidth="1"/>
    <col min="8199" max="8448" width="9.140625" style="3"/>
    <col min="8449" max="8449" width="5.7109375" style="3" customWidth="1"/>
    <col min="8450" max="8450" width="59" style="3" customWidth="1"/>
    <col min="8451" max="8451" width="6.28515625" style="3" customWidth="1"/>
    <col min="8452" max="8452" width="13.28515625" style="3" customWidth="1"/>
    <col min="8453" max="8453" width="15.28515625" style="3" customWidth="1"/>
    <col min="8454" max="8454" width="13.28515625" style="3" customWidth="1"/>
    <col min="8455" max="8704" width="9.140625" style="3"/>
    <col min="8705" max="8705" width="5.7109375" style="3" customWidth="1"/>
    <col min="8706" max="8706" width="59" style="3" customWidth="1"/>
    <col min="8707" max="8707" width="6.28515625" style="3" customWidth="1"/>
    <col min="8708" max="8708" width="13.28515625" style="3" customWidth="1"/>
    <col min="8709" max="8709" width="15.28515625" style="3" customWidth="1"/>
    <col min="8710" max="8710" width="13.28515625" style="3" customWidth="1"/>
    <col min="8711" max="8960" width="9.140625" style="3"/>
    <col min="8961" max="8961" width="5.7109375" style="3" customWidth="1"/>
    <col min="8962" max="8962" width="59" style="3" customWidth="1"/>
    <col min="8963" max="8963" width="6.28515625" style="3" customWidth="1"/>
    <col min="8964" max="8964" width="13.28515625" style="3" customWidth="1"/>
    <col min="8965" max="8965" width="15.28515625" style="3" customWidth="1"/>
    <col min="8966" max="8966" width="13.28515625" style="3" customWidth="1"/>
    <col min="8967" max="9216" width="9.140625" style="3"/>
    <col min="9217" max="9217" width="5.7109375" style="3" customWidth="1"/>
    <col min="9218" max="9218" width="59" style="3" customWidth="1"/>
    <col min="9219" max="9219" width="6.28515625" style="3" customWidth="1"/>
    <col min="9220" max="9220" width="13.28515625" style="3" customWidth="1"/>
    <col min="9221" max="9221" width="15.28515625" style="3" customWidth="1"/>
    <col min="9222" max="9222" width="13.28515625" style="3" customWidth="1"/>
    <col min="9223" max="9472" width="9.140625" style="3"/>
    <col min="9473" max="9473" width="5.7109375" style="3" customWidth="1"/>
    <col min="9474" max="9474" width="59" style="3" customWidth="1"/>
    <col min="9475" max="9475" width="6.28515625" style="3" customWidth="1"/>
    <col min="9476" max="9476" width="13.28515625" style="3" customWidth="1"/>
    <col min="9477" max="9477" width="15.28515625" style="3" customWidth="1"/>
    <col min="9478" max="9478" width="13.28515625" style="3" customWidth="1"/>
    <col min="9479" max="9728" width="9.140625" style="3"/>
    <col min="9729" max="9729" width="5.7109375" style="3" customWidth="1"/>
    <col min="9730" max="9730" width="59" style="3" customWidth="1"/>
    <col min="9731" max="9731" width="6.28515625" style="3" customWidth="1"/>
    <col min="9732" max="9732" width="13.28515625" style="3" customWidth="1"/>
    <col min="9733" max="9733" width="15.28515625" style="3" customWidth="1"/>
    <col min="9734" max="9734" width="13.28515625" style="3" customWidth="1"/>
    <col min="9735" max="9984" width="9.140625" style="3"/>
    <col min="9985" max="9985" width="5.7109375" style="3" customWidth="1"/>
    <col min="9986" max="9986" width="59" style="3" customWidth="1"/>
    <col min="9987" max="9987" width="6.28515625" style="3" customWidth="1"/>
    <col min="9988" max="9988" width="13.28515625" style="3" customWidth="1"/>
    <col min="9989" max="9989" width="15.28515625" style="3" customWidth="1"/>
    <col min="9990" max="9990" width="13.28515625" style="3" customWidth="1"/>
    <col min="9991" max="10240" width="9.140625" style="3"/>
    <col min="10241" max="10241" width="5.7109375" style="3" customWidth="1"/>
    <col min="10242" max="10242" width="59" style="3" customWidth="1"/>
    <col min="10243" max="10243" width="6.28515625" style="3" customWidth="1"/>
    <col min="10244" max="10244" width="13.28515625" style="3" customWidth="1"/>
    <col min="10245" max="10245" width="15.28515625" style="3" customWidth="1"/>
    <col min="10246" max="10246" width="13.28515625" style="3" customWidth="1"/>
    <col min="10247" max="10496" width="9.140625" style="3"/>
    <col min="10497" max="10497" width="5.7109375" style="3" customWidth="1"/>
    <col min="10498" max="10498" width="59" style="3" customWidth="1"/>
    <col min="10499" max="10499" width="6.28515625" style="3" customWidth="1"/>
    <col min="10500" max="10500" width="13.28515625" style="3" customWidth="1"/>
    <col min="10501" max="10501" width="15.28515625" style="3" customWidth="1"/>
    <col min="10502" max="10502" width="13.28515625" style="3" customWidth="1"/>
    <col min="10503" max="10752" width="9.140625" style="3"/>
    <col min="10753" max="10753" width="5.7109375" style="3" customWidth="1"/>
    <col min="10754" max="10754" width="59" style="3" customWidth="1"/>
    <col min="10755" max="10755" width="6.28515625" style="3" customWidth="1"/>
    <col min="10756" max="10756" width="13.28515625" style="3" customWidth="1"/>
    <col min="10757" max="10757" width="15.28515625" style="3" customWidth="1"/>
    <col min="10758" max="10758" width="13.28515625" style="3" customWidth="1"/>
    <col min="10759" max="11008" width="9.140625" style="3"/>
    <col min="11009" max="11009" width="5.7109375" style="3" customWidth="1"/>
    <col min="11010" max="11010" width="59" style="3" customWidth="1"/>
    <col min="11011" max="11011" width="6.28515625" style="3" customWidth="1"/>
    <col min="11012" max="11012" width="13.28515625" style="3" customWidth="1"/>
    <col min="11013" max="11013" width="15.28515625" style="3" customWidth="1"/>
    <col min="11014" max="11014" width="13.28515625" style="3" customWidth="1"/>
    <col min="11015" max="11264" width="9.140625" style="3"/>
    <col min="11265" max="11265" width="5.7109375" style="3" customWidth="1"/>
    <col min="11266" max="11266" width="59" style="3" customWidth="1"/>
    <col min="11267" max="11267" width="6.28515625" style="3" customWidth="1"/>
    <col min="11268" max="11268" width="13.28515625" style="3" customWidth="1"/>
    <col min="11269" max="11269" width="15.28515625" style="3" customWidth="1"/>
    <col min="11270" max="11270" width="13.28515625" style="3" customWidth="1"/>
    <col min="11271" max="11520" width="9.140625" style="3"/>
    <col min="11521" max="11521" width="5.7109375" style="3" customWidth="1"/>
    <col min="11522" max="11522" width="59" style="3" customWidth="1"/>
    <col min="11523" max="11523" width="6.28515625" style="3" customWidth="1"/>
    <col min="11524" max="11524" width="13.28515625" style="3" customWidth="1"/>
    <col min="11525" max="11525" width="15.28515625" style="3" customWidth="1"/>
    <col min="11526" max="11526" width="13.28515625" style="3" customWidth="1"/>
    <col min="11527" max="11776" width="9.140625" style="3"/>
    <col min="11777" max="11777" width="5.7109375" style="3" customWidth="1"/>
    <col min="11778" max="11778" width="59" style="3" customWidth="1"/>
    <col min="11779" max="11779" width="6.28515625" style="3" customWidth="1"/>
    <col min="11780" max="11780" width="13.28515625" style="3" customWidth="1"/>
    <col min="11781" max="11781" width="15.28515625" style="3" customWidth="1"/>
    <col min="11782" max="11782" width="13.28515625" style="3" customWidth="1"/>
    <col min="11783" max="12032" width="9.140625" style="3"/>
    <col min="12033" max="12033" width="5.7109375" style="3" customWidth="1"/>
    <col min="12034" max="12034" width="59" style="3" customWidth="1"/>
    <col min="12035" max="12035" width="6.28515625" style="3" customWidth="1"/>
    <col min="12036" max="12036" width="13.28515625" style="3" customWidth="1"/>
    <col min="12037" max="12037" width="15.28515625" style="3" customWidth="1"/>
    <col min="12038" max="12038" width="13.28515625" style="3" customWidth="1"/>
    <col min="12039" max="12288" width="9.140625" style="3"/>
    <col min="12289" max="12289" width="5.7109375" style="3" customWidth="1"/>
    <col min="12290" max="12290" width="59" style="3" customWidth="1"/>
    <col min="12291" max="12291" width="6.28515625" style="3" customWidth="1"/>
    <col min="12292" max="12292" width="13.28515625" style="3" customWidth="1"/>
    <col min="12293" max="12293" width="15.28515625" style="3" customWidth="1"/>
    <col min="12294" max="12294" width="13.28515625" style="3" customWidth="1"/>
    <col min="12295" max="12544" width="9.140625" style="3"/>
    <col min="12545" max="12545" width="5.7109375" style="3" customWidth="1"/>
    <col min="12546" max="12546" width="59" style="3" customWidth="1"/>
    <col min="12547" max="12547" width="6.28515625" style="3" customWidth="1"/>
    <col min="12548" max="12548" width="13.28515625" style="3" customWidth="1"/>
    <col min="12549" max="12549" width="15.28515625" style="3" customWidth="1"/>
    <col min="12550" max="12550" width="13.28515625" style="3" customWidth="1"/>
    <col min="12551" max="12800" width="9.140625" style="3"/>
    <col min="12801" max="12801" width="5.7109375" style="3" customWidth="1"/>
    <col min="12802" max="12802" width="59" style="3" customWidth="1"/>
    <col min="12803" max="12803" width="6.28515625" style="3" customWidth="1"/>
    <col min="12804" max="12804" width="13.28515625" style="3" customWidth="1"/>
    <col min="12805" max="12805" width="15.28515625" style="3" customWidth="1"/>
    <col min="12806" max="12806" width="13.28515625" style="3" customWidth="1"/>
    <col min="12807" max="13056" width="9.140625" style="3"/>
    <col min="13057" max="13057" width="5.7109375" style="3" customWidth="1"/>
    <col min="13058" max="13058" width="59" style="3" customWidth="1"/>
    <col min="13059" max="13059" width="6.28515625" style="3" customWidth="1"/>
    <col min="13060" max="13060" width="13.28515625" style="3" customWidth="1"/>
    <col min="13061" max="13061" width="15.28515625" style="3" customWidth="1"/>
    <col min="13062" max="13062" width="13.28515625" style="3" customWidth="1"/>
    <col min="13063" max="13312" width="9.140625" style="3"/>
    <col min="13313" max="13313" width="5.7109375" style="3" customWidth="1"/>
    <col min="13314" max="13314" width="59" style="3" customWidth="1"/>
    <col min="13315" max="13315" width="6.28515625" style="3" customWidth="1"/>
    <col min="13316" max="13316" width="13.28515625" style="3" customWidth="1"/>
    <col min="13317" max="13317" width="15.28515625" style="3" customWidth="1"/>
    <col min="13318" max="13318" width="13.28515625" style="3" customWidth="1"/>
    <col min="13319" max="13568" width="9.140625" style="3"/>
    <col min="13569" max="13569" width="5.7109375" style="3" customWidth="1"/>
    <col min="13570" max="13570" width="59" style="3" customWidth="1"/>
    <col min="13571" max="13571" width="6.28515625" style="3" customWidth="1"/>
    <col min="13572" max="13572" width="13.28515625" style="3" customWidth="1"/>
    <col min="13573" max="13573" width="15.28515625" style="3" customWidth="1"/>
    <col min="13574" max="13574" width="13.28515625" style="3" customWidth="1"/>
    <col min="13575" max="13824" width="9.140625" style="3"/>
    <col min="13825" max="13825" width="5.7109375" style="3" customWidth="1"/>
    <col min="13826" max="13826" width="59" style="3" customWidth="1"/>
    <col min="13827" max="13827" width="6.28515625" style="3" customWidth="1"/>
    <col min="13828" max="13828" width="13.28515625" style="3" customWidth="1"/>
    <col min="13829" max="13829" width="15.28515625" style="3" customWidth="1"/>
    <col min="13830" max="13830" width="13.28515625" style="3" customWidth="1"/>
    <col min="13831" max="14080" width="9.140625" style="3"/>
    <col min="14081" max="14081" width="5.7109375" style="3" customWidth="1"/>
    <col min="14082" max="14082" width="59" style="3" customWidth="1"/>
    <col min="14083" max="14083" width="6.28515625" style="3" customWidth="1"/>
    <col min="14084" max="14084" width="13.28515625" style="3" customWidth="1"/>
    <col min="14085" max="14085" width="15.28515625" style="3" customWidth="1"/>
    <col min="14086" max="14086" width="13.28515625" style="3" customWidth="1"/>
    <col min="14087" max="14336" width="9.140625" style="3"/>
    <col min="14337" max="14337" width="5.7109375" style="3" customWidth="1"/>
    <col min="14338" max="14338" width="59" style="3" customWidth="1"/>
    <col min="14339" max="14339" width="6.28515625" style="3" customWidth="1"/>
    <col min="14340" max="14340" width="13.28515625" style="3" customWidth="1"/>
    <col min="14341" max="14341" width="15.28515625" style="3" customWidth="1"/>
    <col min="14342" max="14342" width="13.28515625" style="3" customWidth="1"/>
    <col min="14343" max="14592" width="9.140625" style="3"/>
    <col min="14593" max="14593" width="5.7109375" style="3" customWidth="1"/>
    <col min="14594" max="14594" width="59" style="3" customWidth="1"/>
    <col min="14595" max="14595" width="6.28515625" style="3" customWidth="1"/>
    <col min="14596" max="14596" width="13.28515625" style="3" customWidth="1"/>
    <col min="14597" max="14597" width="15.28515625" style="3" customWidth="1"/>
    <col min="14598" max="14598" width="13.28515625" style="3" customWidth="1"/>
    <col min="14599" max="14848" width="9.140625" style="3"/>
    <col min="14849" max="14849" width="5.7109375" style="3" customWidth="1"/>
    <col min="14850" max="14850" width="59" style="3" customWidth="1"/>
    <col min="14851" max="14851" width="6.28515625" style="3" customWidth="1"/>
    <col min="14852" max="14852" width="13.28515625" style="3" customWidth="1"/>
    <col min="14853" max="14853" width="15.28515625" style="3" customWidth="1"/>
    <col min="14854" max="14854" width="13.28515625" style="3" customWidth="1"/>
    <col min="14855" max="15104" width="9.140625" style="3"/>
    <col min="15105" max="15105" width="5.7109375" style="3" customWidth="1"/>
    <col min="15106" max="15106" width="59" style="3" customWidth="1"/>
    <col min="15107" max="15107" width="6.28515625" style="3" customWidth="1"/>
    <col min="15108" max="15108" width="13.28515625" style="3" customWidth="1"/>
    <col min="15109" max="15109" width="15.28515625" style="3" customWidth="1"/>
    <col min="15110" max="15110" width="13.28515625" style="3" customWidth="1"/>
    <col min="15111" max="15360" width="9.140625" style="3"/>
    <col min="15361" max="15361" width="5.7109375" style="3" customWidth="1"/>
    <col min="15362" max="15362" width="59" style="3" customWidth="1"/>
    <col min="15363" max="15363" width="6.28515625" style="3" customWidth="1"/>
    <col min="15364" max="15364" width="13.28515625" style="3" customWidth="1"/>
    <col min="15365" max="15365" width="15.28515625" style="3" customWidth="1"/>
    <col min="15366" max="15366" width="13.28515625" style="3" customWidth="1"/>
    <col min="15367" max="15616" width="9.140625" style="3"/>
    <col min="15617" max="15617" width="5.7109375" style="3" customWidth="1"/>
    <col min="15618" max="15618" width="59" style="3" customWidth="1"/>
    <col min="15619" max="15619" width="6.28515625" style="3" customWidth="1"/>
    <col min="15620" max="15620" width="13.28515625" style="3" customWidth="1"/>
    <col min="15621" max="15621" width="15.28515625" style="3" customWidth="1"/>
    <col min="15622" max="15622" width="13.28515625" style="3" customWidth="1"/>
    <col min="15623" max="15872" width="9.140625" style="3"/>
    <col min="15873" max="15873" width="5.7109375" style="3" customWidth="1"/>
    <col min="15874" max="15874" width="59" style="3" customWidth="1"/>
    <col min="15875" max="15875" width="6.28515625" style="3" customWidth="1"/>
    <col min="15876" max="15876" width="13.28515625" style="3" customWidth="1"/>
    <col min="15877" max="15877" width="15.28515625" style="3" customWidth="1"/>
    <col min="15878" max="15878" width="13.28515625" style="3" customWidth="1"/>
    <col min="15879" max="16128" width="9.140625" style="3"/>
    <col min="16129" max="16129" width="5.7109375" style="3" customWidth="1"/>
    <col min="16130" max="16130" width="59" style="3" customWidth="1"/>
    <col min="16131" max="16131" width="6.28515625" style="3" customWidth="1"/>
    <col min="16132" max="16132" width="13.28515625" style="3" customWidth="1"/>
    <col min="16133" max="16133" width="15.28515625" style="3" customWidth="1"/>
    <col min="16134" max="16134" width="13.28515625" style="3" customWidth="1"/>
    <col min="16135" max="16384" width="9.140625" style="3"/>
  </cols>
  <sheetData>
    <row r="1" spans="1:6" x14ac:dyDescent="0.2">
      <c r="D1" s="15"/>
      <c r="E1" s="26" t="s">
        <v>0</v>
      </c>
      <c r="F1" s="26"/>
    </row>
    <row r="2" spans="1:6" x14ac:dyDescent="0.2">
      <c r="D2" s="15"/>
      <c r="E2" s="15"/>
      <c r="F2" s="11"/>
    </row>
    <row r="3" spans="1:6" x14ac:dyDescent="0.2">
      <c r="D3" s="15"/>
      <c r="E3" s="15"/>
      <c r="F3" s="11"/>
    </row>
    <row r="4" spans="1:6" x14ac:dyDescent="0.2">
      <c r="D4" s="15"/>
      <c r="E4" s="15"/>
      <c r="F4" s="11"/>
    </row>
    <row r="5" spans="1:6" x14ac:dyDescent="0.2">
      <c r="A5" s="30" t="s">
        <v>289</v>
      </c>
      <c r="B5" s="30"/>
      <c r="C5" s="30"/>
      <c r="D5" s="30"/>
      <c r="E5" s="30"/>
      <c r="F5" s="30"/>
    </row>
    <row r="6" spans="1:6" x14ac:dyDescent="0.2">
      <c r="A6" s="30"/>
      <c r="B6" s="30"/>
      <c r="C6" s="30"/>
      <c r="D6" s="30"/>
      <c r="E6" s="30"/>
      <c r="F6" s="30"/>
    </row>
    <row r="7" spans="1:6" x14ac:dyDescent="0.2">
      <c r="A7" s="30"/>
      <c r="B7" s="30"/>
      <c r="C7" s="30"/>
      <c r="D7" s="30"/>
      <c r="E7" s="30"/>
      <c r="F7" s="30"/>
    </row>
    <row r="9" spans="1:6" ht="15" customHeight="1" x14ac:dyDescent="0.2">
      <c r="A9" s="27" t="s">
        <v>1</v>
      </c>
      <c r="B9" s="27" t="s">
        <v>2</v>
      </c>
      <c r="C9" s="27" t="s">
        <v>3</v>
      </c>
      <c r="D9" s="27" t="s">
        <v>206</v>
      </c>
      <c r="E9" s="31" t="s">
        <v>4</v>
      </c>
      <c r="F9" s="32"/>
    </row>
    <row r="10" spans="1:6" x14ac:dyDescent="0.2">
      <c r="A10" s="28"/>
      <c r="B10" s="28"/>
      <c r="C10" s="28"/>
      <c r="D10" s="28"/>
      <c r="E10" s="33"/>
      <c r="F10" s="34"/>
    </row>
    <row r="11" spans="1:6" ht="76.5" x14ac:dyDescent="0.2">
      <c r="A11" s="29"/>
      <c r="B11" s="29"/>
      <c r="C11" s="29"/>
      <c r="D11" s="29"/>
      <c r="E11" s="9" t="s">
        <v>5</v>
      </c>
      <c r="F11" s="12" t="s">
        <v>6</v>
      </c>
    </row>
    <row r="12" spans="1:6" x14ac:dyDescent="0.2">
      <c r="A12" s="49">
        <v>1</v>
      </c>
      <c r="B12" s="49">
        <v>2</v>
      </c>
      <c r="C12" s="50" t="s">
        <v>7</v>
      </c>
      <c r="D12" s="50">
        <v>4</v>
      </c>
      <c r="E12" s="50">
        <v>5</v>
      </c>
      <c r="F12" s="52">
        <v>6</v>
      </c>
    </row>
    <row r="13" spans="1:6" s="6" customFormat="1" x14ac:dyDescent="0.2">
      <c r="A13" s="53">
        <v>1</v>
      </c>
      <c r="B13" s="51" t="s">
        <v>8</v>
      </c>
      <c r="C13" s="54" t="s">
        <v>9</v>
      </c>
      <c r="D13" s="55">
        <v>68912968.189999998</v>
      </c>
      <c r="E13" s="55">
        <v>38277974.57</v>
      </c>
      <c r="F13" s="56">
        <v>0.55545386558396037</v>
      </c>
    </row>
    <row r="14" spans="1:6" ht="33.75" x14ac:dyDescent="0.2">
      <c r="A14" s="57">
        <v>2</v>
      </c>
      <c r="B14" s="58" t="s">
        <v>10</v>
      </c>
      <c r="C14" s="59" t="s">
        <v>11</v>
      </c>
      <c r="D14" s="60">
        <v>1314705</v>
      </c>
      <c r="E14" s="60">
        <v>890778.71</v>
      </c>
      <c r="F14" s="61">
        <v>0.67755025652142498</v>
      </c>
    </row>
    <row r="15" spans="1:6" ht="33.75" x14ac:dyDescent="0.2">
      <c r="A15" s="57">
        <v>3</v>
      </c>
      <c r="B15" s="58" t="s">
        <v>12</v>
      </c>
      <c r="C15" s="59" t="s">
        <v>13</v>
      </c>
      <c r="D15" s="60">
        <v>2450500</v>
      </c>
      <c r="E15" s="60">
        <v>1415170.19</v>
      </c>
      <c r="F15" s="61">
        <v>0.57750262803509489</v>
      </c>
    </row>
    <row r="16" spans="1:6" ht="45" x14ac:dyDescent="0.2">
      <c r="A16" s="57">
        <v>4</v>
      </c>
      <c r="B16" s="58" t="s">
        <v>14</v>
      </c>
      <c r="C16" s="59" t="s">
        <v>15</v>
      </c>
      <c r="D16" s="60">
        <v>18593924</v>
      </c>
      <c r="E16" s="60">
        <v>12418969</v>
      </c>
      <c r="F16" s="61">
        <v>0.66790468757428501</v>
      </c>
    </row>
    <row r="17" spans="1:6" ht="33.75" x14ac:dyDescent="0.2">
      <c r="A17" s="57">
        <v>5</v>
      </c>
      <c r="B17" s="58" t="s">
        <v>16</v>
      </c>
      <c r="C17" s="59" t="s">
        <v>17</v>
      </c>
      <c r="D17" s="60">
        <v>10917132.48</v>
      </c>
      <c r="E17" s="60">
        <v>6662647.9699999997</v>
      </c>
      <c r="F17" s="61">
        <v>0.61029285686565193</v>
      </c>
    </row>
    <row r="18" spans="1:6" x14ac:dyDescent="0.2">
      <c r="A18" s="57">
        <v>6</v>
      </c>
      <c r="B18" s="58" t="s">
        <v>18</v>
      </c>
      <c r="C18" s="59" t="s">
        <v>19</v>
      </c>
      <c r="D18" s="60">
        <v>1000000</v>
      </c>
      <c r="E18" s="60">
        <v>0</v>
      </c>
      <c r="F18" s="61">
        <v>0</v>
      </c>
    </row>
    <row r="19" spans="1:6" x14ac:dyDescent="0.2">
      <c r="A19" s="57">
        <v>7</v>
      </c>
      <c r="B19" s="58" t="s">
        <v>20</v>
      </c>
      <c r="C19" s="59" t="s">
        <v>21</v>
      </c>
      <c r="D19" s="60">
        <v>34636706.710000001</v>
      </c>
      <c r="E19" s="60">
        <v>16890408.699999999</v>
      </c>
      <c r="F19" s="61">
        <v>0.48764476488532765</v>
      </c>
    </row>
    <row r="20" spans="1:6" s="6" customFormat="1" ht="21" x14ac:dyDescent="0.2">
      <c r="A20" s="53">
        <v>8</v>
      </c>
      <c r="B20" s="51" t="s">
        <v>22</v>
      </c>
      <c r="C20" s="54" t="s">
        <v>23</v>
      </c>
      <c r="D20" s="55">
        <v>3151000</v>
      </c>
      <c r="E20" s="55">
        <v>1710876.39</v>
      </c>
      <c r="F20" s="56">
        <v>0.5429629927007299</v>
      </c>
    </row>
    <row r="21" spans="1:6" ht="33.75" x14ac:dyDescent="0.2">
      <c r="A21" s="57">
        <v>9</v>
      </c>
      <c r="B21" s="58" t="s">
        <v>24</v>
      </c>
      <c r="C21" s="59" t="s">
        <v>25</v>
      </c>
      <c r="D21" s="60">
        <v>2720000</v>
      </c>
      <c r="E21" s="60">
        <v>1654427.2</v>
      </c>
      <c r="F21" s="61">
        <v>0.60824529411764705</v>
      </c>
    </row>
    <row r="22" spans="1:6" ht="22.5" x14ac:dyDescent="0.2">
      <c r="A22" s="57">
        <v>10</v>
      </c>
      <c r="B22" s="58" t="s">
        <v>26</v>
      </c>
      <c r="C22" s="59" t="s">
        <v>27</v>
      </c>
      <c r="D22" s="60">
        <v>431000</v>
      </c>
      <c r="E22" s="60">
        <v>56449.19</v>
      </c>
      <c r="F22" s="61">
        <v>0.13097259860788862</v>
      </c>
    </row>
    <row r="23" spans="1:6" s="6" customFormat="1" x14ac:dyDescent="0.2">
      <c r="A23" s="53">
        <v>11</v>
      </c>
      <c r="B23" s="51" t="s">
        <v>28</v>
      </c>
      <c r="C23" s="54" t="s">
        <v>29</v>
      </c>
      <c r="D23" s="55">
        <v>31350553</v>
      </c>
      <c r="E23" s="55">
        <v>7534722.21</v>
      </c>
      <c r="F23" s="56">
        <v>0.24033777681688742</v>
      </c>
    </row>
    <row r="24" spans="1:6" x14ac:dyDescent="0.2">
      <c r="A24" s="57">
        <v>12</v>
      </c>
      <c r="B24" s="58" t="s">
        <v>30</v>
      </c>
      <c r="C24" s="59" t="s">
        <v>31</v>
      </c>
      <c r="D24" s="60">
        <v>1787400</v>
      </c>
      <c r="E24" s="60">
        <v>722484.25</v>
      </c>
      <c r="F24" s="61">
        <v>0.40420960613181156</v>
      </c>
    </row>
    <row r="25" spans="1:6" x14ac:dyDescent="0.2">
      <c r="A25" s="57">
        <v>13</v>
      </c>
      <c r="B25" s="58" t="s">
        <v>32</v>
      </c>
      <c r="C25" s="59" t="s">
        <v>33</v>
      </c>
      <c r="D25" s="60">
        <v>6578650</v>
      </c>
      <c r="E25" s="60">
        <v>338697.96</v>
      </c>
      <c r="F25" s="61">
        <v>5.1484417015649105E-2</v>
      </c>
    </row>
    <row r="26" spans="1:6" x14ac:dyDescent="0.2">
      <c r="A26" s="57">
        <v>14</v>
      </c>
      <c r="B26" s="58" t="s">
        <v>34</v>
      </c>
      <c r="C26" s="59" t="s">
        <v>35</v>
      </c>
      <c r="D26" s="60">
        <v>3858470</v>
      </c>
      <c r="E26" s="60">
        <v>1987758</v>
      </c>
      <c r="F26" s="61">
        <v>0.51516741091676233</v>
      </c>
    </row>
    <row r="27" spans="1:6" x14ac:dyDescent="0.2">
      <c r="A27" s="57">
        <v>15</v>
      </c>
      <c r="B27" s="58" t="s">
        <v>36</v>
      </c>
      <c r="C27" s="59" t="s">
        <v>37</v>
      </c>
      <c r="D27" s="60">
        <v>13140770</v>
      </c>
      <c r="E27" s="60">
        <v>2585072</v>
      </c>
      <c r="F27" s="61">
        <v>0.19672150109925066</v>
      </c>
    </row>
    <row r="28" spans="1:6" x14ac:dyDescent="0.2">
      <c r="A28" s="57">
        <v>16</v>
      </c>
      <c r="B28" s="58" t="s">
        <v>38</v>
      </c>
      <c r="C28" s="59" t="s">
        <v>39</v>
      </c>
      <c r="D28" s="60">
        <v>5985263</v>
      </c>
      <c r="E28" s="60">
        <v>1900710</v>
      </c>
      <c r="F28" s="61">
        <v>0.31756499254919957</v>
      </c>
    </row>
    <row r="29" spans="1:6" s="6" customFormat="1" x14ac:dyDescent="0.2">
      <c r="A29" s="53">
        <v>17</v>
      </c>
      <c r="B29" s="51" t="s">
        <v>40</v>
      </c>
      <c r="C29" s="54" t="s">
        <v>41</v>
      </c>
      <c r="D29" s="55">
        <v>34415232</v>
      </c>
      <c r="E29" s="55">
        <v>15920173.34</v>
      </c>
      <c r="F29" s="56">
        <v>0.46259090567804395</v>
      </c>
    </row>
    <row r="30" spans="1:6" x14ac:dyDescent="0.2">
      <c r="A30" s="57">
        <v>18</v>
      </c>
      <c r="B30" s="58" t="s">
        <v>42</v>
      </c>
      <c r="C30" s="59" t="s">
        <v>43</v>
      </c>
      <c r="D30" s="60">
        <v>33815232</v>
      </c>
      <c r="E30" s="60">
        <v>15320173.34</v>
      </c>
      <c r="F30" s="61">
        <v>0.45305539645565646</v>
      </c>
    </row>
    <row r="31" spans="1:6" x14ac:dyDescent="0.2">
      <c r="A31" s="57">
        <v>19</v>
      </c>
      <c r="B31" s="58" t="s">
        <v>83</v>
      </c>
      <c r="C31" s="59" t="s">
        <v>84</v>
      </c>
      <c r="D31" s="60">
        <v>600000</v>
      </c>
      <c r="E31" s="60">
        <v>600000</v>
      </c>
      <c r="F31" s="61">
        <v>1</v>
      </c>
    </row>
    <row r="32" spans="1:6" ht="22.5" x14ac:dyDescent="0.2">
      <c r="A32" s="57">
        <v>20</v>
      </c>
      <c r="B32" s="58" t="s">
        <v>44</v>
      </c>
      <c r="C32" s="59" t="s">
        <v>45</v>
      </c>
      <c r="D32" s="60">
        <v>0</v>
      </c>
      <c r="E32" s="60">
        <v>0</v>
      </c>
      <c r="F32" s="61">
        <v>0</v>
      </c>
    </row>
    <row r="33" spans="1:6" s="6" customFormat="1" x14ac:dyDescent="0.2">
      <c r="A33" s="53">
        <v>21</v>
      </c>
      <c r="B33" s="51" t="s">
        <v>46</v>
      </c>
      <c r="C33" s="54" t="s">
        <v>47</v>
      </c>
      <c r="D33" s="55">
        <v>688301707.94000006</v>
      </c>
      <c r="E33" s="55">
        <v>373045951.67000002</v>
      </c>
      <c r="F33" s="56">
        <v>0.54198027894842715</v>
      </c>
    </row>
    <row r="34" spans="1:6" x14ac:dyDescent="0.2">
      <c r="A34" s="57">
        <v>22</v>
      </c>
      <c r="B34" s="58" t="s">
        <v>48</v>
      </c>
      <c r="C34" s="59" t="s">
        <v>49</v>
      </c>
      <c r="D34" s="60">
        <v>288591469</v>
      </c>
      <c r="E34" s="60">
        <v>159972263.25999999</v>
      </c>
      <c r="F34" s="61">
        <v>0.55432083219341455</v>
      </c>
    </row>
    <row r="35" spans="1:6" x14ac:dyDescent="0.2">
      <c r="A35" s="57">
        <v>23</v>
      </c>
      <c r="B35" s="58" t="s">
        <v>50</v>
      </c>
      <c r="C35" s="59" t="s">
        <v>51</v>
      </c>
      <c r="D35" s="60">
        <v>368700588.94</v>
      </c>
      <c r="E35" s="60">
        <v>188801582.84999999</v>
      </c>
      <c r="F35" s="61">
        <v>0.51207290824459295</v>
      </c>
    </row>
    <row r="36" spans="1:6" x14ac:dyDescent="0.2">
      <c r="A36" s="57">
        <v>24</v>
      </c>
      <c r="B36" s="58" t="s">
        <v>52</v>
      </c>
      <c r="C36" s="59" t="s">
        <v>53</v>
      </c>
      <c r="D36" s="60">
        <v>19948200</v>
      </c>
      <c r="E36" s="60">
        <v>18411995.940000001</v>
      </c>
      <c r="F36" s="61">
        <v>0.92299034198574303</v>
      </c>
    </row>
    <row r="37" spans="1:6" x14ac:dyDescent="0.2">
      <c r="A37" s="57">
        <v>25</v>
      </c>
      <c r="B37" s="58" t="s">
        <v>54</v>
      </c>
      <c r="C37" s="59" t="s">
        <v>55</v>
      </c>
      <c r="D37" s="60">
        <v>11061450</v>
      </c>
      <c r="E37" s="60">
        <v>5860109.6200000001</v>
      </c>
      <c r="F37" s="61">
        <v>0.5297777072626102</v>
      </c>
    </row>
    <row r="38" spans="1:6" s="6" customFormat="1" x14ac:dyDescent="0.2">
      <c r="A38" s="53">
        <v>26</v>
      </c>
      <c r="B38" s="51" t="s">
        <v>56</v>
      </c>
      <c r="C38" s="54" t="s">
        <v>57</v>
      </c>
      <c r="D38" s="55">
        <v>10981693.359999999</v>
      </c>
      <c r="E38" s="55">
        <v>7007806.8200000003</v>
      </c>
      <c r="F38" s="56">
        <v>0.63813535766036</v>
      </c>
    </row>
    <row r="39" spans="1:6" x14ac:dyDescent="0.2">
      <c r="A39" s="57">
        <v>27</v>
      </c>
      <c r="B39" s="58" t="s">
        <v>58</v>
      </c>
      <c r="C39" s="59" t="s">
        <v>59</v>
      </c>
      <c r="D39" s="60">
        <v>9377212.3599999994</v>
      </c>
      <c r="E39" s="60">
        <v>6090059.79</v>
      </c>
      <c r="F39" s="61">
        <v>0.64945311636303815</v>
      </c>
    </row>
    <row r="40" spans="1:6" x14ac:dyDescent="0.2">
      <c r="A40" s="57">
        <v>28</v>
      </c>
      <c r="B40" s="58" t="s">
        <v>60</v>
      </c>
      <c r="C40" s="59" t="s">
        <v>61</v>
      </c>
      <c r="D40" s="60">
        <v>1604481</v>
      </c>
      <c r="E40" s="60">
        <v>917747.03</v>
      </c>
      <c r="F40" s="61">
        <v>0.5719899643560753</v>
      </c>
    </row>
    <row r="41" spans="1:6" s="6" customFormat="1" x14ac:dyDescent="0.2">
      <c r="A41" s="53">
        <v>29</v>
      </c>
      <c r="B41" s="51" t="s">
        <v>62</v>
      </c>
      <c r="C41" s="54" t="s">
        <v>63</v>
      </c>
      <c r="D41" s="55">
        <v>91141879</v>
      </c>
      <c r="E41" s="55">
        <v>57331752.530000001</v>
      </c>
      <c r="F41" s="56">
        <v>0.62903851839613711</v>
      </c>
    </row>
    <row r="42" spans="1:6" x14ac:dyDescent="0.2">
      <c r="A42" s="57">
        <v>30</v>
      </c>
      <c r="B42" s="58" t="s">
        <v>64</v>
      </c>
      <c r="C42" s="59" t="s">
        <v>65</v>
      </c>
      <c r="D42" s="60">
        <v>3671633</v>
      </c>
      <c r="E42" s="60">
        <v>2416478.7200000002</v>
      </c>
      <c r="F42" s="61">
        <v>0.65814821906219934</v>
      </c>
    </row>
    <row r="43" spans="1:6" x14ac:dyDescent="0.2">
      <c r="A43" s="57">
        <v>31</v>
      </c>
      <c r="B43" s="58" t="s">
        <v>66</v>
      </c>
      <c r="C43" s="59" t="s">
        <v>67</v>
      </c>
      <c r="D43" s="60">
        <v>81838746</v>
      </c>
      <c r="E43" s="60">
        <v>51968906.270000003</v>
      </c>
      <c r="F43" s="61">
        <v>0.63501591617740571</v>
      </c>
    </row>
    <row r="44" spans="1:6" x14ac:dyDescent="0.2">
      <c r="A44" s="57">
        <v>32</v>
      </c>
      <c r="B44" s="58" t="s">
        <v>68</v>
      </c>
      <c r="C44" s="59" t="s">
        <v>69</v>
      </c>
      <c r="D44" s="60">
        <v>5631500</v>
      </c>
      <c r="E44" s="60">
        <v>2946367.54</v>
      </c>
      <c r="F44" s="61">
        <v>0.52319409393589633</v>
      </c>
    </row>
    <row r="45" spans="1:6" s="6" customFormat="1" x14ac:dyDescent="0.2">
      <c r="A45" s="53">
        <v>33</v>
      </c>
      <c r="B45" s="51" t="s">
        <v>70</v>
      </c>
      <c r="C45" s="54" t="s">
        <v>71</v>
      </c>
      <c r="D45" s="55">
        <v>34822959.43</v>
      </c>
      <c r="E45" s="55">
        <v>11433812.84</v>
      </c>
      <c r="F45" s="56">
        <v>0.32834121588614218</v>
      </c>
    </row>
    <row r="46" spans="1:6" x14ac:dyDescent="0.2">
      <c r="A46" s="57">
        <v>34</v>
      </c>
      <c r="B46" s="58" t="s">
        <v>72</v>
      </c>
      <c r="C46" s="59" t="s">
        <v>73</v>
      </c>
      <c r="D46" s="60">
        <v>10873989.640000001</v>
      </c>
      <c r="E46" s="60">
        <v>6682072.79</v>
      </c>
      <c r="F46" s="61">
        <v>0.61450056614179371</v>
      </c>
    </row>
    <row r="47" spans="1:6" x14ac:dyDescent="0.2">
      <c r="A47" s="57">
        <v>35</v>
      </c>
      <c r="B47" s="58" t="s">
        <v>74</v>
      </c>
      <c r="C47" s="59" t="s">
        <v>75</v>
      </c>
      <c r="D47" s="60">
        <v>23948969.789999999</v>
      </c>
      <c r="E47" s="60">
        <v>4751740.05</v>
      </c>
      <c r="F47" s="61">
        <v>0.19841104196407272</v>
      </c>
    </row>
    <row r="48" spans="1:6" s="6" customFormat="1" ht="42" x14ac:dyDescent="0.2">
      <c r="A48" s="53">
        <v>36</v>
      </c>
      <c r="B48" s="51" t="s">
        <v>76</v>
      </c>
      <c r="C48" s="54" t="s">
        <v>77</v>
      </c>
      <c r="D48" s="55">
        <v>132321600</v>
      </c>
      <c r="E48" s="55">
        <v>90496638.489999995</v>
      </c>
      <c r="F48" s="56">
        <v>0.68391433061571205</v>
      </c>
    </row>
    <row r="49" spans="1:6" ht="33.75" x14ac:dyDescent="0.2">
      <c r="A49" s="57">
        <v>37</v>
      </c>
      <c r="B49" s="58" t="s">
        <v>78</v>
      </c>
      <c r="C49" s="59" t="s">
        <v>79</v>
      </c>
      <c r="D49" s="60">
        <v>19905000</v>
      </c>
      <c r="E49" s="60">
        <v>12091000</v>
      </c>
      <c r="F49" s="61">
        <v>0.607435317759357</v>
      </c>
    </row>
    <row r="50" spans="1:6" x14ac:dyDescent="0.2">
      <c r="A50" s="57">
        <v>38</v>
      </c>
      <c r="B50" s="58" t="s">
        <v>80</v>
      </c>
      <c r="C50" s="59" t="s">
        <v>81</v>
      </c>
      <c r="D50" s="60">
        <v>112416600</v>
      </c>
      <c r="E50" s="60">
        <v>78405638.489999995</v>
      </c>
      <c r="F50" s="61">
        <v>0.69745605622301332</v>
      </c>
    </row>
    <row r="51" spans="1:6" s="6" customFormat="1" x14ac:dyDescent="0.2">
      <c r="A51" s="53">
        <v>39</v>
      </c>
      <c r="B51" s="62" t="s">
        <v>82</v>
      </c>
      <c r="C51" s="62"/>
      <c r="D51" s="63">
        <v>1095399592.9200001</v>
      </c>
      <c r="E51" s="63">
        <v>602759708.86000001</v>
      </c>
      <c r="F51" s="64">
        <v>0.55026468218162028</v>
      </c>
    </row>
    <row r="52" spans="1:6" x14ac:dyDescent="0.2">
      <c r="B52" s="14"/>
      <c r="C52" s="14"/>
      <c r="D52" s="14"/>
      <c r="E52" s="14"/>
    </row>
    <row r="53" spans="1:6" x14ac:dyDescent="0.2">
      <c r="E53" s="5"/>
    </row>
    <row r="55" spans="1:6" x14ac:dyDescent="0.2">
      <c r="D55" s="5"/>
    </row>
  </sheetData>
  <mergeCells count="8">
    <mergeCell ref="B51:C51"/>
    <mergeCell ref="E1:F1"/>
    <mergeCell ref="A9:A11"/>
    <mergeCell ref="B9:B11"/>
    <mergeCell ref="C9:C11"/>
    <mergeCell ref="D9:D11"/>
    <mergeCell ref="A5:F7"/>
    <mergeCell ref="E9:F10"/>
  </mergeCells>
  <pageMargins left="0.78740157480314965" right="0.78740157480314965" top="0.19685039370078741" bottom="0.19685039370078741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1</vt:lpstr>
      <vt:lpstr>прил.2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2016-09-13T04:39:27Z</dcterms:modified>
</cp:coreProperties>
</file>